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NIKE &amp; JORDAN" sheetId="5" r:id="rId1"/>
    <sheet name="SIZE RATIO" sheetId="8" r:id="rId2"/>
    <sheet name="PACK" sheetId="7" r:id="rId3"/>
  </sheets>
  <definedNames>
    <definedName name="_xlnm._FilterDatabase" localSheetId="0" hidden="1">'NIKE &amp; JORDAN'!$B$3:$W$87</definedName>
    <definedName name="_xlnm._FilterDatabase" localSheetId="2" hidden="1">PACK!$B$2:$G$490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8" l="1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F1" i="7"/>
  <c r="V25" i="5" l="1"/>
  <c r="V59" i="5"/>
  <c r="V60" i="5"/>
  <c r="V61" i="5"/>
  <c r="V62" i="5"/>
  <c r="V66" i="5"/>
  <c r="W66" i="5" s="1"/>
  <c r="V67" i="5"/>
  <c r="V71" i="5"/>
  <c r="W71" i="5" s="1"/>
  <c r="V69" i="5"/>
  <c r="V70" i="5"/>
  <c r="V68" i="5"/>
  <c r="V72" i="5"/>
  <c r="V21" i="5"/>
  <c r="V6" i="5"/>
  <c r="W6" i="5" s="1"/>
  <c r="V7" i="5"/>
  <c r="V76" i="5"/>
  <c r="W76" i="5" s="1"/>
  <c r="V77" i="5"/>
  <c r="V78" i="5"/>
  <c r="V85" i="5"/>
  <c r="V34" i="5"/>
  <c r="V35" i="5"/>
  <c r="V36" i="5"/>
  <c r="W36" i="5" s="1"/>
  <c r="V64" i="5"/>
  <c r="V13" i="5"/>
  <c r="W13" i="5" s="1"/>
  <c r="V14" i="5"/>
  <c r="V17" i="5"/>
  <c r="V15" i="5"/>
  <c r="V16" i="5"/>
  <c r="V10" i="5"/>
  <c r="V11" i="5"/>
  <c r="W11" i="5" s="1"/>
  <c r="V12" i="5"/>
  <c r="V33" i="5"/>
  <c r="W33" i="5" s="1"/>
  <c r="V32" i="5"/>
  <c r="V42" i="5"/>
  <c r="V41" i="5"/>
  <c r="V40" i="5"/>
  <c r="V44" i="5"/>
  <c r="V43" i="5"/>
  <c r="W43" i="5" s="1"/>
  <c r="V65" i="5"/>
  <c r="V5" i="5"/>
  <c r="W5" i="5" s="1"/>
  <c r="V4" i="5"/>
  <c r="V63" i="5"/>
  <c r="V29" i="5"/>
  <c r="V31" i="5"/>
  <c r="V30" i="5"/>
  <c r="V28" i="5"/>
  <c r="W28" i="5" s="1"/>
  <c r="V27" i="5"/>
  <c r="V53" i="5"/>
  <c r="W53" i="5" s="1"/>
  <c r="V54" i="5"/>
  <c r="V55" i="5"/>
  <c r="V48" i="5"/>
  <c r="V51" i="5"/>
  <c r="V49" i="5"/>
  <c r="V50" i="5"/>
  <c r="W50" i="5" s="1"/>
  <c r="V47" i="5"/>
  <c r="V52" i="5"/>
  <c r="W52" i="5" s="1"/>
  <c r="V45" i="5"/>
  <c r="V46" i="5"/>
  <c r="V87" i="5"/>
  <c r="V86" i="5"/>
  <c r="V56" i="5"/>
  <c r="V57" i="5"/>
  <c r="W57" i="5" s="1"/>
  <c r="V58" i="5"/>
  <c r="V23" i="5"/>
  <c r="W23" i="5" s="1"/>
  <c r="V24" i="5"/>
  <c r="V73" i="5"/>
  <c r="V18" i="5"/>
  <c r="V19" i="5"/>
  <c r="V20" i="5"/>
  <c r="V38" i="5"/>
  <c r="W38" i="5" s="1"/>
  <c r="V39" i="5"/>
  <c r="V37" i="5"/>
  <c r="W37" i="5" s="1"/>
  <c r="V9" i="5"/>
  <c r="V22" i="5"/>
  <c r="V79" i="5"/>
  <c r="V8" i="5"/>
  <c r="V82" i="5"/>
  <c r="V84" i="5"/>
  <c r="W84" i="5" s="1"/>
  <c r="V80" i="5"/>
  <c r="V83" i="5"/>
  <c r="W83" i="5" s="1"/>
  <c r="V81" i="5"/>
  <c r="V74" i="5"/>
  <c r="V75" i="5"/>
  <c r="V26" i="5"/>
  <c r="T25" i="5"/>
  <c r="T59" i="5"/>
  <c r="T60" i="5"/>
  <c r="T61" i="5"/>
  <c r="T62" i="5"/>
  <c r="T66" i="5"/>
  <c r="T67" i="5"/>
  <c r="T71" i="5"/>
  <c r="T69" i="5"/>
  <c r="T70" i="5"/>
  <c r="T68" i="5"/>
  <c r="T72" i="5"/>
  <c r="T21" i="5"/>
  <c r="T6" i="5"/>
  <c r="T7" i="5"/>
  <c r="T76" i="5"/>
  <c r="T77" i="5"/>
  <c r="T78" i="5"/>
  <c r="T85" i="5"/>
  <c r="T34" i="5"/>
  <c r="T35" i="5"/>
  <c r="T36" i="5"/>
  <c r="T64" i="5"/>
  <c r="T13" i="5"/>
  <c r="T14" i="5"/>
  <c r="T17" i="5"/>
  <c r="T15" i="5"/>
  <c r="T16" i="5"/>
  <c r="T10" i="5"/>
  <c r="T11" i="5"/>
  <c r="T12" i="5"/>
  <c r="T33" i="5"/>
  <c r="T32" i="5"/>
  <c r="T42" i="5"/>
  <c r="T41" i="5"/>
  <c r="T40" i="5"/>
  <c r="T44" i="5"/>
  <c r="T43" i="5"/>
  <c r="T65" i="5"/>
  <c r="T5" i="5"/>
  <c r="T4" i="5"/>
  <c r="T63" i="5"/>
  <c r="T29" i="5"/>
  <c r="T31" i="5"/>
  <c r="T30" i="5"/>
  <c r="T28" i="5"/>
  <c r="T27" i="5"/>
  <c r="T53" i="5"/>
  <c r="T54" i="5"/>
  <c r="T55" i="5"/>
  <c r="T48" i="5"/>
  <c r="T51" i="5"/>
  <c r="T49" i="5"/>
  <c r="T50" i="5"/>
  <c r="T47" i="5"/>
  <c r="T52" i="5"/>
  <c r="T45" i="5"/>
  <c r="T46" i="5"/>
  <c r="T87" i="5"/>
  <c r="T86" i="5"/>
  <c r="T56" i="5"/>
  <c r="T57" i="5"/>
  <c r="T58" i="5"/>
  <c r="T23" i="5"/>
  <c r="T24" i="5"/>
  <c r="T73" i="5"/>
  <c r="T18" i="5"/>
  <c r="T19" i="5"/>
  <c r="T20" i="5"/>
  <c r="T38" i="5"/>
  <c r="T39" i="5"/>
  <c r="T37" i="5"/>
  <c r="T9" i="5"/>
  <c r="T22" i="5"/>
  <c r="T79" i="5"/>
  <c r="T8" i="5"/>
  <c r="T82" i="5"/>
  <c r="T84" i="5"/>
  <c r="T80" i="5"/>
  <c r="T83" i="5"/>
  <c r="T81" i="5"/>
  <c r="T74" i="5"/>
  <c r="T75" i="5"/>
  <c r="W80" i="5" l="1"/>
  <c r="W39" i="5"/>
  <c r="W58" i="5"/>
  <c r="W47" i="5"/>
  <c r="W27" i="5"/>
  <c r="W65" i="5"/>
  <c r="W12" i="5"/>
  <c r="W64" i="5"/>
  <c r="W7" i="5"/>
  <c r="W67" i="5"/>
  <c r="W82" i="5"/>
  <c r="W20" i="5"/>
  <c r="W56" i="5"/>
  <c r="W49" i="5"/>
  <c r="W30" i="5"/>
  <c r="W44" i="5"/>
  <c r="W10" i="5"/>
  <c r="W35" i="5"/>
  <c r="W21" i="5"/>
  <c r="W62" i="5"/>
  <c r="W8" i="5"/>
  <c r="W19" i="5"/>
  <c r="W86" i="5"/>
  <c r="W51" i="5"/>
  <c r="W31" i="5"/>
  <c r="W40" i="5"/>
  <c r="W16" i="5"/>
  <c r="W34" i="5"/>
  <c r="W72" i="5"/>
  <c r="W61" i="5"/>
  <c r="W75" i="5"/>
  <c r="W79" i="5"/>
  <c r="W18" i="5"/>
  <c r="W87" i="5"/>
  <c r="W48" i="5"/>
  <c r="W29" i="5"/>
  <c r="W41" i="5"/>
  <c r="W15" i="5"/>
  <c r="W85" i="5"/>
  <c r="W68" i="5"/>
  <c r="W60" i="5"/>
  <c r="W74" i="5"/>
  <c r="W22" i="5"/>
  <c r="W73" i="5"/>
  <c r="W46" i="5"/>
  <c r="W55" i="5"/>
  <c r="W63" i="5"/>
  <c r="W42" i="5"/>
  <c r="W17" i="5"/>
  <c r="W78" i="5"/>
  <c r="W70" i="5"/>
  <c r="W59" i="5"/>
  <c r="W81" i="5"/>
  <c r="W9" i="5"/>
  <c r="W24" i="5"/>
  <c r="W45" i="5"/>
  <c r="W54" i="5"/>
  <c r="W4" i="5"/>
  <c r="W32" i="5"/>
  <c r="W14" i="5"/>
  <c r="W77" i="5"/>
  <c r="W69" i="5"/>
  <c r="W25" i="5"/>
  <c r="T26" i="5"/>
  <c r="W26" i="5" s="1"/>
  <c r="W2" i="5" l="1"/>
  <c r="T2" i="5"/>
</calcChain>
</file>

<file path=xl/sharedStrings.xml><?xml version="1.0" encoding="utf-8"?>
<sst xmlns="http://schemas.openxmlformats.org/spreadsheetml/2006/main" count="2550" uniqueCount="231">
  <si>
    <t>QTY</t>
  </si>
  <si>
    <t>SKU</t>
  </si>
  <si>
    <t>STYLE</t>
  </si>
  <si>
    <t>RRP</t>
  </si>
  <si>
    <t>TOTAL</t>
  </si>
  <si>
    <t>WHL</t>
  </si>
  <si>
    <t>PHOTO</t>
  </si>
  <si>
    <t>COLOR</t>
  </si>
  <si>
    <t>BRAND</t>
  </si>
  <si>
    <t>SIZE</t>
  </si>
  <si>
    <t>PACK</t>
  </si>
  <si>
    <t>PACK 4</t>
  </si>
  <si>
    <t>PACK 5</t>
  </si>
  <si>
    <t>PACK 6</t>
  </si>
  <si>
    <t>PACK 9</t>
  </si>
  <si>
    <t>PACK 17</t>
  </si>
  <si>
    <t>PACK 18</t>
  </si>
  <si>
    <t>PACK 19</t>
  </si>
  <si>
    <t>PACK 22</t>
  </si>
  <si>
    <t>PACK 23</t>
  </si>
  <si>
    <t>PACK 24</t>
  </si>
  <si>
    <t>PACK 26</t>
  </si>
  <si>
    <t>PACK 27</t>
  </si>
  <si>
    <t>PACK 28</t>
  </si>
  <si>
    <t>PACK 29</t>
  </si>
  <si>
    <t>PACK 30</t>
  </si>
  <si>
    <t>PACK 31</t>
  </si>
  <si>
    <t>PACK 32</t>
  </si>
  <si>
    <t>PACK 36</t>
  </si>
  <si>
    <t>PACK 37</t>
  </si>
  <si>
    <t>PACK 38</t>
  </si>
  <si>
    <t>PACK 39</t>
  </si>
  <si>
    <t>PACK 46</t>
  </si>
  <si>
    <t>PACK 48</t>
  </si>
  <si>
    <t>PACK 50</t>
  </si>
  <si>
    <t>PACK 51</t>
  </si>
  <si>
    <t>PACK 52</t>
  </si>
  <si>
    <t>PACK 53</t>
  </si>
  <si>
    <t>PACK 54</t>
  </si>
  <si>
    <t>PACK 55</t>
  </si>
  <si>
    <t>PACK 58</t>
  </si>
  <si>
    <t>PACK 62</t>
  </si>
  <si>
    <t>PACK 65</t>
  </si>
  <si>
    <t>PLEASE SELECT BY PACKS</t>
  </si>
  <si>
    <t>KIDS</t>
  </si>
  <si>
    <t>ADULTS</t>
  </si>
  <si>
    <t>GENDER</t>
  </si>
  <si>
    <t xml:space="preserve">S I Z E   E U R </t>
  </si>
  <si>
    <t>PACK 1</t>
  </si>
  <si>
    <t>HQ2851-202</t>
  </si>
  <si>
    <t>PACK 2</t>
  </si>
  <si>
    <t>HQ2164-001</t>
  </si>
  <si>
    <t>PACK 3</t>
  </si>
  <si>
    <t>II6282-400</t>
  </si>
  <si>
    <t>PACK 7</t>
  </si>
  <si>
    <t>IO8712-001</t>
  </si>
  <si>
    <t>PACK 8</t>
  </si>
  <si>
    <t>PACK 10</t>
  </si>
  <si>
    <t>PACK 11</t>
  </si>
  <si>
    <t>PACK 12</t>
  </si>
  <si>
    <t>PACK 13</t>
  </si>
  <si>
    <t>PACK 14</t>
  </si>
  <si>
    <t>HF6998-200</t>
  </si>
  <si>
    <t>PACK 15</t>
  </si>
  <si>
    <t>DZ2795-607</t>
  </si>
  <si>
    <t>PACK 16</t>
  </si>
  <si>
    <t>IQ0271-047</t>
  </si>
  <si>
    <t>PACK 20</t>
  </si>
  <si>
    <t>IQ1152-666</t>
  </si>
  <si>
    <t>PACK 21</t>
  </si>
  <si>
    <t>HQ9148-201</t>
  </si>
  <si>
    <t>IM7595-001</t>
  </si>
  <si>
    <t>PACK 25</t>
  </si>
  <si>
    <t>FV1920-604</t>
  </si>
  <si>
    <t>FV1920-200</t>
  </si>
  <si>
    <t>PACK 33</t>
  </si>
  <si>
    <t>HQ7540-500</t>
  </si>
  <si>
    <t>PACK 34</t>
  </si>
  <si>
    <t>PACK 35</t>
  </si>
  <si>
    <t>IB1087-002</t>
  </si>
  <si>
    <t>IB1087-500</t>
  </si>
  <si>
    <t>PACK 40</t>
  </si>
  <si>
    <t>IM7595-002</t>
  </si>
  <si>
    <t>PACK 41</t>
  </si>
  <si>
    <t>378341-104</t>
  </si>
  <si>
    <t>PACK 42</t>
  </si>
  <si>
    <t>PACK 43</t>
  </si>
  <si>
    <t>IM6051-001</t>
  </si>
  <si>
    <t>PACK 44</t>
  </si>
  <si>
    <t>HQ7540-101</t>
  </si>
  <si>
    <t>PACK 45</t>
  </si>
  <si>
    <t>PACK 47</t>
  </si>
  <si>
    <t>HQ7540-003</t>
  </si>
  <si>
    <t>PACK 49</t>
  </si>
  <si>
    <t>IF3947-001</t>
  </si>
  <si>
    <t>IB5824-100</t>
  </si>
  <si>
    <t>PACK 56</t>
  </si>
  <si>
    <t>PACK 57</t>
  </si>
  <si>
    <t>IB5824-001</t>
  </si>
  <si>
    <t>PACK 59</t>
  </si>
  <si>
    <t>PACK 60</t>
  </si>
  <si>
    <t>IQ3364-627</t>
  </si>
  <si>
    <t>PACK 61</t>
  </si>
  <si>
    <t>IF3947-002</t>
  </si>
  <si>
    <t>PACK 63</t>
  </si>
  <si>
    <t>PACK 64</t>
  </si>
  <si>
    <t>HQ2056-007</t>
  </si>
  <si>
    <t>PACK 66</t>
  </si>
  <si>
    <t>PACK 67</t>
  </si>
  <si>
    <t>IO9279-001</t>
  </si>
  <si>
    <t>PACK 68</t>
  </si>
  <si>
    <t>HF1877-001</t>
  </si>
  <si>
    <t>PACK 69</t>
  </si>
  <si>
    <t>PACK 70</t>
  </si>
  <si>
    <t>PACK 71</t>
  </si>
  <si>
    <t>HV4525-002</t>
  </si>
  <si>
    <t>PACK 72</t>
  </si>
  <si>
    <t>PACK 73</t>
  </si>
  <si>
    <t>PACK 74</t>
  </si>
  <si>
    <t>FQ1759-009</t>
  </si>
  <si>
    <t>PACK 75</t>
  </si>
  <si>
    <t>PACK 76</t>
  </si>
  <si>
    <t>IQ0298-010</t>
  </si>
  <si>
    <t>PACK 77</t>
  </si>
  <si>
    <t>FD0884-025</t>
  </si>
  <si>
    <t>PACK 78</t>
  </si>
  <si>
    <t>IQ0299-010</t>
  </si>
  <si>
    <t>PACK 79</t>
  </si>
  <si>
    <t>PACK 80</t>
  </si>
  <si>
    <t>PACK 81</t>
  </si>
  <si>
    <t>PACK 82</t>
  </si>
  <si>
    <t>PACK 83</t>
  </si>
  <si>
    <t>PACK 84</t>
  </si>
  <si>
    <t>IO9279-100</t>
  </si>
  <si>
    <t>NIKE</t>
  </si>
  <si>
    <t>JORDAN</t>
  </si>
  <si>
    <t xml:space="preserve"> </t>
  </si>
  <si>
    <t>MEN</t>
  </si>
  <si>
    <t>WOMEN</t>
  </si>
  <si>
    <t>TOTAL 90</t>
  </si>
  <si>
    <t>JORDAN TRUNNER LX</t>
  </si>
  <si>
    <t>BLACK</t>
  </si>
  <si>
    <t>AIR MAX MUSE</t>
  </si>
  <si>
    <t>BLUE</t>
  </si>
  <si>
    <t>ZOOM VOMERO 5</t>
  </si>
  <si>
    <t>CORTEZ NYLON</t>
  </si>
  <si>
    <t>BROWN</t>
  </si>
  <si>
    <t>AIR SUPERFLY COW PON</t>
  </si>
  <si>
    <t>PINK</t>
  </si>
  <si>
    <t>BROWN / WHITE</t>
  </si>
  <si>
    <t>BLACK / MULTICOLOR</t>
  </si>
  <si>
    <t>BROWN / BEIGE</t>
  </si>
  <si>
    <t>PINK / BLUE</t>
  </si>
  <si>
    <t>BEIGE / PINK</t>
  </si>
  <si>
    <t>SILVER / BLACK</t>
  </si>
  <si>
    <t>SHOX Z</t>
  </si>
  <si>
    <t>TAUPE</t>
  </si>
  <si>
    <t>SHOX TL</t>
  </si>
  <si>
    <t>SILVER</t>
  </si>
  <si>
    <t>SHOX NZ</t>
  </si>
  <si>
    <t>AIR SUPERFLY</t>
  </si>
  <si>
    <t>SHOX Z SE</t>
  </si>
  <si>
    <t>BEIGE</t>
  </si>
  <si>
    <t>AIR MAX MOTO 2K</t>
  </si>
  <si>
    <t>AIR MAX DN8</t>
  </si>
  <si>
    <t>JORDAN SPIZIKE LOW</t>
  </si>
  <si>
    <t>P-6000</t>
  </si>
  <si>
    <t>ZOOM VOMERO 5 CHROME</t>
  </si>
  <si>
    <t>SHOX TL REALTREE</t>
  </si>
  <si>
    <t>WHITE / GREY</t>
  </si>
  <si>
    <t>WHITE / PINK</t>
  </si>
  <si>
    <t>GREY / PINK</t>
  </si>
  <si>
    <t>BLACK / SILVER</t>
  </si>
  <si>
    <t>GREY / BLACK</t>
  </si>
  <si>
    <t>BLACK / RED</t>
  </si>
  <si>
    <t>BLACK / KHAKI</t>
  </si>
  <si>
    <t>BEIGE / GREY</t>
  </si>
  <si>
    <t>WHITE / BLACK</t>
  </si>
  <si>
    <t>USA MEN</t>
  </si>
  <si>
    <t>USA WOMEN</t>
  </si>
  <si>
    <t>UK</t>
  </si>
  <si>
    <t>EUR</t>
  </si>
  <si>
    <t>SHORT AGE</t>
  </si>
  <si>
    <t>AGE</t>
  </si>
  <si>
    <t>USA</t>
  </si>
  <si>
    <t>TD</t>
  </si>
  <si>
    <t>TODDLER</t>
  </si>
  <si>
    <t>1C</t>
  </si>
  <si>
    <t>1.5C</t>
  </si>
  <si>
    <t>2C</t>
  </si>
  <si>
    <t>2.5C</t>
  </si>
  <si>
    <t>3C</t>
  </si>
  <si>
    <t>3.5C</t>
  </si>
  <si>
    <t>4C</t>
  </si>
  <si>
    <t>4.5C</t>
  </si>
  <si>
    <t>5C</t>
  </si>
  <si>
    <t>5.5C</t>
  </si>
  <si>
    <t>6C</t>
  </si>
  <si>
    <t>6.5C</t>
  </si>
  <si>
    <t>7C</t>
  </si>
  <si>
    <t>7.5C</t>
  </si>
  <si>
    <t>8C</t>
  </si>
  <si>
    <t>8.5C</t>
  </si>
  <si>
    <t>9C</t>
  </si>
  <si>
    <t>9.5C</t>
  </si>
  <si>
    <t>10C</t>
  </si>
  <si>
    <t>PS</t>
  </si>
  <si>
    <t>PRE SCHOOL</t>
  </si>
  <si>
    <t>10.5C</t>
  </si>
  <si>
    <t>11C</t>
  </si>
  <si>
    <t>11.5C</t>
  </si>
  <si>
    <t>12C</t>
  </si>
  <si>
    <t>12.5C</t>
  </si>
  <si>
    <t>13C</t>
  </si>
  <si>
    <t>13.5C</t>
  </si>
  <si>
    <t>1Y</t>
  </si>
  <si>
    <t>1.5Y</t>
  </si>
  <si>
    <t>2Y</t>
  </si>
  <si>
    <t>2.5Y</t>
  </si>
  <si>
    <t>3Y</t>
  </si>
  <si>
    <t>GS</t>
  </si>
  <si>
    <t>SCHOOL GRADE</t>
  </si>
  <si>
    <t>3.5Y</t>
  </si>
  <si>
    <t>4Y</t>
  </si>
  <si>
    <t>4.5Y</t>
  </si>
  <si>
    <t>5Y</t>
  </si>
  <si>
    <t>5.5Y</t>
  </si>
  <si>
    <t>6Y</t>
  </si>
  <si>
    <t>6.5Y</t>
  </si>
  <si>
    <t>7Y</t>
  </si>
  <si>
    <t>BIG KIDS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</si>
</sst>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7" fillId="0" borderId="0"/>
    <xf numFmtId="0" fontId="1" fillId="0" borderId="0"/>
  </cellStyleXfs>
  <cellXfs count="61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33" borderId="0" xfId="4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23" fillId="33" borderId="14" xfId="69" applyNumberFormat="1" applyFont="1" applyFill="1" applyBorder="1" applyAlignment="1">
      <alignment horizontal="center" vertical="center"/>
    </xf>
    <xf numFmtId="166" fontId="23" fillId="33" borderId="14" xfId="7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22" fillId="33" borderId="0" xfId="0" applyNumberFormat="1" applyFont="1" applyFill="1" applyAlignment="1">
      <alignment horizontal="center" vertical="center"/>
    </xf>
    <xf numFmtId="166" fontId="23" fillId="33" borderId="0" xfId="0" applyNumberFormat="1" applyFont="1" applyFill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/>
    <xf numFmtId="167" fontId="23" fillId="0" borderId="0" xfId="0" applyNumberFormat="1" applyFont="1"/>
    <xf numFmtId="167" fontId="0" fillId="0" borderId="0" xfId="0" applyNumberFormat="1"/>
    <xf numFmtId="0" fontId="0" fillId="0" borderId="10" xfId="0" applyBorder="1"/>
    <xf numFmtId="1" fontId="1" fillId="0" borderId="0" xfId="0" applyNumberFormat="1" applyFont="1" applyAlignment="1">
      <alignment horizontal="center" vertical="center"/>
    </xf>
    <xf numFmtId="1" fontId="23" fillId="33" borderId="0" xfId="0" applyNumberFormat="1" applyFont="1" applyFill="1" applyAlignment="1">
      <alignment horizontal="center" vertical="center" wrapText="1"/>
    </xf>
    <xf numFmtId="1" fontId="23" fillId="33" borderId="14" xfId="69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30" fillId="34" borderId="11" xfId="0" applyFont="1" applyFill="1" applyBorder="1" applyAlignment="1">
      <alignment horizontal="center"/>
    </xf>
    <xf numFmtId="0" fontId="30" fillId="34" borderId="12" xfId="0" applyFont="1" applyFill="1" applyBorder="1" applyAlignment="1">
      <alignment horizontal="center"/>
    </xf>
    <xf numFmtId="167" fontId="30" fillId="34" borderId="13" xfId="0" applyNumberFormat="1" applyFont="1" applyFill="1" applyBorder="1" applyAlignment="1">
      <alignment horizontal="center"/>
    </xf>
    <xf numFmtId="0" fontId="0" fillId="0" borderId="14" xfId="0" applyBorder="1"/>
    <xf numFmtId="0" fontId="30" fillId="0" borderId="0" xfId="0" applyFont="1" applyAlignment="1">
      <alignment horizontal="center" vertical="center"/>
    </xf>
    <xf numFmtId="0" fontId="30" fillId="34" borderId="11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center" vertical="center"/>
    </xf>
    <xf numFmtId="0" fontId="30" fillId="34" borderId="13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35" borderId="14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35" borderId="1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35" borderId="20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65" fontId="23" fillId="36" borderId="18" xfId="0" applyNumberFormat="1" applyFont="1" applyFill="1" applyBorder="1" applyAlignment="1">
      <alignment horizontal="center" vertical="center" wrapText="1"/>
    </xf>
    <xf numFmtId="165" fontId="23" fillId="36" borderId="12" xfId="0" applyNumberFormat="1" applyFont="1" applyFill="1" applyBorder="1" applyAlignment="1">
      <alignment horizontal="center" vertical="center" wrapText="1"/>
    </xf>
    <xf numFmtId="165" fontId="23" fillId="36" borderId="15" xfId="0" applyNumberFormat="1" applyFont="1" applyFill="1" applyBorder="1" applyAlignment="1">
      <alignment horizontal="center" vertical="center" wrapText="1"/>
    </xf>
    <xf numFmtId="165" fontId="23" fillId="36" borderId="19" xfId="0" applyNumberFormat="1" applyFont="1" applyFill="1" applyBorder="1" applyAlignment="1">
      <alignment horizontal="center" vertical="center" wrapText="1"/>
    </xf>
    <xf numFmtId="1" fontId="23" fillId="36" borderId="15" xfId="0" applyNumberFormat="1" applyFont="1" applyFill="1" applyBorder="1" applyAlignment="1">
      <alignment horizontal="center" vertical="center" wrapText="1"/>
    </xf>
    <xf numFmtId="166" fontId="23" fillId="36" borderId="12" xfId="0" applyNumberFormat="1" applyFont="1" applyFill="1" applyBorder="1" applyAlignment="1">
      <alignment horizontal="center" vertical="center" wrapText="1"/>
    </xf>
    <xf numFmtId="0" fontId="23" fillId="36" borderId="11" xfId="0" applyFont="1" applyFill="1" applyBorder="1" applyAlignment="1">
      <alignment horizontal="center" vertical="center"/>
    </xf>
    <xf numFmtId="0" fontId="23" fillId="36" borderId="15" xfId="0" applyFont="1" applyFill="1" applyBorder="1" applyAlignment="1">
      <alignment horizontal="center" vertical="center"/>
    </xf>
    <xf numFmtId="0" fontId="23" fillId="36" borderId="16" xfId="0" applyFont="1" applyFill="1" applyBorder="1" applyAlignment="1">
      <alignment horizontal="center" vertical="center"/>
    </xf>
    <xf numFmtId="165" fontId="23" fillId="37" borderId="15" xfId="0" applyNumberFormat="1" applyFont="1" applyFill="1" applyBorder="1" applyAlignment="1">
      <alignment horizontal="center" vertical="center" wrapText="1"/>
    </xf>
    <xf numFmtId="0" fontId="26" fillId="36" borderId="11" xfId="0" applyFont="1" applyFill="1" applyBorder="1" applyAlignment="1">
      <alignment horizontal="center" vertical="center"/>
    </xf>
    <xf numFmtId="0" fontId="26" fillId="36" borderId="15" xfId="0" applyFont="1" applyFill="1" applyBorder="1" applyAlignment="1">
      <alignment horizontal="center" vertical="center"/>
    </xf>
    <xf numFmtId="0" fontId="26" fillId="36" borderId="16" xfId="0" applyFont="1" applyFill="1" applyBorder="1" applyAlignment="1">
      <alignment horizontal="center" vertical="center"/>
    </xf>
    <xf numFmtId="166" fontId="29" fillId="33" borderId="0" xfId="0" applyNumberFormat="1" applyFont="1" applyFill="1" applyAlignment="1">
      <alignment horizontal="center" vertical="center" wrapText="1"/>
    </xf>
    <xf numFmtId="0" fontId="23" fillId="37" borderId="17" xfId="0" applyFont="1" applyFill="1" applyBorder="1" applyAlignment="1">
      <alignment horizontal="center" vertical="center"/>
    </xf>
    <xf numFmtId="0" fontId="23" fillId="37" borderId="16" xfId="0" applyFont="1" applyFill="1" applyBorder="1" applyAlignment="1">
      <alignment horizontal="center" vertical="center"/>
    </xf>
  </cellXfs>
  <cellStyles count="7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9" builtinId="4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4"/>
    <cellStyle name="Normal" xfId="0" builtinId="0"/>
    <cellStyle name="Normalny 2" xfId="71"/>
    <cellStyle name="Note" xfId="15" builtinId="10" customBuiltin="1"/>
    <cellStyle name="Output" xfId="10" builtinId="21" customBuiltin="1"/>
    <cellStyle name="Percent" xfId="43" builtinId="5"/>
    <cellStyle name="Standaard_Blad1" xfId="70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130968</xdr:colOff>
      <xdr:row>4</xdr:row>
      <xdr:rowOff>190500</xdr:rowOff>
    </xdr:from>
    <xdr:to>
      <xdr:col>1</xdr:col>
      <xdr:colOff>1176919</xdr:colOff>
      <xdr:row>4</xdr:row>
      <xdr:rowOff>690563</xdr:rowOff>
    </xdr:to>
    <xdr:pic>
      <xdr:nvPicPr>
        <xdr:cNvPr id="2" name="Picture 1" descr="Nike Men's Shox NZ Shoes in White ...">
          <a:extLst>
            <a:ext uri="{FF2B5EF4-FFF2-40B4-BE49-F238E27FC236}">
              <a16:creationId xmlns:a16="http://schemas.microsoft.com/office/drawing/2014/main" xmlns="" id="{F21E734E-7647-39C6-DED1-26EE69E45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1531" y="1345406"/>
          <a:ext cx="1045951" cy="500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107156</xdr:colOff>
      <xdr:row>3</xdr:row>
      <xdr:rowOff>226219</xdr:rowOff>
    </xdr:from>
    <xdr:to>
      <xdr:col>1</xdr:col>
      <xdr:colOff>1153107</xdr:colOff>
      <xdr:row>3</xdr:row>
      <xdr:rowOff>726282</xdr:rowOff>
    </xdr:to>
    <xdr:pic>
      <xdr:nvPicPr>
        <xdr:cNvPr id="4" name="Picture 3" descr="Nike Men's Shox NZ Shoes in White ...">
          <a:extLst>
            <a:ext uri="{FF2B5EF4-FFF2-40B4-BE49-F238E27FC236}">
              <a16:creationId xmlns:a16="http://schemas.microsoft.com/office/drawing/2014/main" xmlns="" id="{1CCA0AB2-F7FC-41E5-AF5C-C3858874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7719" y="2357438"/>
          <a:ext cx="1045951" cy="500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119063</xdr:colOff>
      <xdr:row>5</xdr:row>
      <xdr:rowOff>238125</xdr:rowOff>
    </xdr:from>
    <xdr:to>
      <xdr:col>1</xdr:col>
      <xdr:colOff>1178719</xdr:colOff>
      <xdr:row>5</xdr:row>
      <xdr:rowOff>706473</xdr:rowOff>
    </xdr:to>
    <xdr:pic>
      <xdr:nvPicPr>
        <xdr:cNvPr id="5" name="Picture 4" descr="Nike Cortez Textile Wmns &quot;Light Arctic ...">
          <a:extLst>
            <a:ext uri="{FF2B5EF4-FFF2-40B4-BE49-F238E27FC236}">
              <a16:creationId xmlns:a16="http://schemas.microsoft.com/office/drawing/2014/main" xmlns="" id="{D742BE3D-EA2B-047D-12DD-8DBD9B342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09626" y="3345656"/>
          <a:ext cx="1059656" cy="46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107156</xdr:colOff>
      <xdr:row>6</xdr:row>
      <xdr:rowOff>202406</xdr:rowOff>
    </xdr:from>
    <xdr:to>
      <xdr:col>1</xdr:col>
      <xdr:colOff>1166812</xdr:colOff>
      <xdr:row>6</xdr:row>
      <xdr:rowOff>670754</xdr:rowOff>
    </xdr:to>
    <xdr:pic>
      <xdr:nvPicPr>
        <xdr:cNvPr id="6" name="Picture 5" descr="Nike Cortez Textile Wmns &quot;Light Arctic ...">
          <a:extLst>
            <a:ext uri="{FF2B5EF4-FFF2-40B4-BE49-F238E27FC236}">
              <a16:creationId xmlns:a16="http://schemas.microsoft.com/office/drawing/2014/main" xmlns="" id="{FF2C577A-EB99-45C4-9B5E-144ADAE2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7719" y="4286250"/>
          <a:ext cx="1059656" cy="46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107154</xdr:colOff>
      <xdr:row>7</xdr:row>
      <xdr:rowOff>166688</xdr:rowOff>
    </xdr:from>
    <xdr:to>
      <xdr:col>1</xdr:col>
      <xdr:colOff>1133294</xdr:colOff>
      <xdr:row>7</xdr:row>
      <xdr:rowOff>738188</xdr:rowOff>
    </xdr:to>
    <xdr:pic>
      <xdr:nvPicPr>
        <xdr:cNvPr id="7" name="Picture 6" descr="WMNS Nike Air Zoom Vomero 5 &quot;Photon ...">
          <a:extLst>
            <a:ext uri="{FF2B5EF4-FFF2-40B4-BE49-F238E27FC236}">
              <a16:creationId xmlns:a16="http://schemas.microsoft.com/office/drawing/2014/main" xmlns="" id="{4443A2A3-2D17-4A26-2CC7-CD43777DE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7717" y="5226844"/>
          <a:ext cx="102614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107158</xdr:colOff>
      <xdr:row>8</xdr:row>
      <xdr:rowOff>107156</xdr:rowOff>
    </xdr:from>
    <xdr:to>
      <xdr:col>1</xdr:col>
      <xdr:colOff>1166814</xdr:colOff>
      <xdr:row>8</xdr:row>
      <xdr:rowOff>814879</xdr:rowOff>
    </xdr:to>
    <xdr:pic>
      <xdr:nvPicPr>
        <xdr:cNvPr id="8" name="Picture 7" descr="Jordan Spizike Low Black Cement Men's ...">
          <a:extLst>
            <a:ext uri="{FF2B5EF4-FFF2-40B4-BE49-F238E27FC236}">
              <a16:creationId xmlns:a16="http://schemas.microsoft.com/office/drawing/2014/main" xmlns="" id="{7D637B45-667C-C722-DE21-50D8C6B9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21" y="6143625"/>
          <a:ext cx="1059656" cy="707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95251</xdr:colOff>
      <xdr:row>9</xdr:row>
      <xdr:rowOff>214313</xdr:rowOff>
    </xdr:from>
    <xdr:to>
      <xdr:col>1</xdr:col>
      <xdr:colOff>1177203</xdr:colOff>
      <xdr:row>9</xdr:row>
      <xdr:rowOff>714375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7C608C3-BA7C-333B-B271-A52AFB900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5814" y="7227094"/>
          <a:ext cx="1081952" cy="500062"/>
        </a:xfrm>
        <a:prstGeom prst="rect">
          <a:avLst/>
        </a:prstGeom>
      </xdr:spPr>
    </xdr:pic>
    <xdr:clientData/>
  </xdr:twoCellAnchor>
  <xdr:twoCellAnchor>
    <xdr:from>
      <xdr:col>1</xdr:col>
      <xdr:colOff>59531</xdr:colOff>
      <xdr:row>10</xdr:row>
      <xdr:rowOff>214313</xdr:rowOff>
    </xdr:from>
    <xdr:to>
      <xdr:col>1</xdr:col>
      <xdr:colOff>1141483</xdr:colOff>
      <xdr:row>10</xdr:row>
      <xdr:rowOff>714375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1C743256-23E2-40F1-9234-6332BBFDA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0094" y="8203407"/>
          <a:ext cx="1081952" cy="500062"/>
        </a:xfrm>
        <a:prstGeom prst="rect">
          <a:avLst/>
        </a:prstGeom>
      </xdr:spPr>
    </xdr:pic>
    <xdr:clientData/>
  </xdr:twoCellAnchor>
  <xdr:twoCellAnchor>
    <xdr:from>
      <xdr:col>1</xdr:col>
      <xdr:colOff>107156</xdr:colOff>
      <xdr:row>11</xdr:row>
      <xdr:rowOff>261938</xdr:rowOff>
    </xdr:from>
    <xdr:to>
      <xdr:col>1</xdr:col>
      <xdr:colOff>1189108</xdr:colOff>
      <xdr:row>11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15D99ADC-D853-4557-BAB3-7ABBF3C8F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7719" y="9227344"/>
          <a:ext cx="1081952" cy="500062"/>
        </a:xfrm>
        <a:prstGeom prst="rect">
          <a:avLst/>
        </a:prstGeom>
      </xdr:spPr>
    </xdr:pic>
    <xdr:clientData/>
  </xdr:twoCellAnchor>
  <xdr:twoCellAnchor>
    <xdr:from>
      <xdr:col>1</xdr:col>
      <xdr:colOff>83342</xdr:colOff>
      <xdr:row>12</xdr:row>
      <xdr:rowOff>190500</xdr:rowOff>
    </xdr:from>
    <xdr:to>
      <xdr:col>1</xdr:col>
      <xdr:colOff>1195234</xdr:colOff>
      <xdr:row>12</xdr:row>
      <xdr:rowOff>738187</xdr:rowOff>
    </xdr:to>
    <xdr:pic>
      <xdr:nvPicPr>
        <xdr:cNvPr id="12" name="Picture 11" descr="Nike Air Max Muse wmns &quot;Particle Rose ...">
          <a:extLst>
            <a:ext uri="{FF2B5EF4-FFF2-40B4-BE49-F238E27FC236}">
              <a16:creationId xmlns:a16="http://schemas.microsoft.com/office/drawing/2014/main" xmlns="" id="{2272A573-A65B-4091-103F-4F5C1D23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3905" y="10132219"/>
          <a:ext cx="1111892" cy="54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13</xdr:row>
      <xdr:rowOff>166687</xdr:rowOff>
    </xdr:from>
    <xdr:to>
      <xdr:col>1</xdr:col>
      <xdr:colOff>1183330</xdr:colOff>
      <xdr:row>13</xdr:row>
      <xdr:rowOff>714374</xdr:rowOff>
    </xdr:to>
    <xdr:pic>
      <xdr:nvPicPr>
        <xdr:cNvPr id="13" name="Picture 12" descr="Nike Air Max Muse wmns &quot;Particle Rose ...">
          <a:extLst>
            <a:ext uri="{FF2B5EF4-FFF2-40B4-BE49-F238E27FC236}">
              <a16:creationId xmlns:a16="http://schemas.microsoft.com/office/drawing/2014/main" xmlns="" id="{CC0A0C31-5421-45A9-AF21-6D847FDD7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2001" y="11084718"/>
          <a:ext cx="1111892" cy="54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16</xdr:row>
      <xdr:rowOff>214313</xdr:rowOff>
    </xdr:from>
    <xdr:to>
      <xdr:col>1</xdr:col>
      <xdr:colOff>1171423</xdr:colOff>
      <xdr:row>16</xdr:row>
      <xdr:rowOff>762000</xdr:rowOff>
    </xdr:to>
    <xdr:pic>
      <xdr:nvPicPr>
        <xdr:cNvPr id="14" name="Picture 13" descr="Nike Air Max Muse wmns &quot;Particle Rose ...">
          <a:extLst>
            <a:ext uri="{FF2B5EF4-FFF2-40B4-BE49-F238E27FC236}">
              <a16:creationId xmlns:a16="http://schemas.microsoft.com/office/drawing/2014/main" xmlns="" id="{EF2864C6-D602-4961-928D-F90A8961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50094" y="12108657"/>
          <a:ext cx="1111892" cy="54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14</xdr:row>
      <xdr:rowOff>178594</xdr:rowOff>
    </xdr:from>
    <xdr:to>
      <xdr:col>1</xdr:col>
      <xdr:colOff>1183330</xdr:colOff>
      <xdr:row>14</xdr:row>
      <xdr:rowOff>726281</xdr:rowOff>
    </xdr:to>
    <xdr:pic>
      <xdr:nvPicPr>
        <xdr:cNvPr id="15" name="Picture 14" descr="Nike Air Max Muse wmns &quot;Particle Rose ...">
          <a:extLst>
            <a:ext uri="{FF2B5EF4-FFF2-40B4-BE49-F238E27FC236}">
              <a16:creationId xmlns:a16="http://schemas.microsoft.com/office/drawing/2014/main" xmlns="" id="{6C886709-7C52-4760-A800-7BF33977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2001" y="13049250"/>
          <a:ext cx="1111892" cy="54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71437</xdr:colOff>
      <xdr:row>15</xdr:row>
      <xdr:rowOff>166687</xdr:rowOff>
    </xdr:from>
    <xdr:to>
      <xdr:col>1</xdr:col>
      <xdr:colOff>1183329</xdr:colOff>
      <xdr:row>15</xdr:row>
      <xdr:rowOff>714374</xdr:rowOff>
    </xdr:to>
    <xdr:pic>
      <xdr:nvPicPr>
        <xdr:cNvPr id="16" name="Picture 15" descr="Nike Air Max Muse wmns &quot;Particle Rose ...">
          <a:extLst>
            <a:ext uri="{FF2B5EF4-FFF2-40B4-BE49-F238E27FC236}">
              <a16:creationId xmlns:a16="http://schemas.microsoft.com/office/drawing/2014/main" xmlns="" id="{E8F558A1-363E-4790-AE76-54DAABCE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2000" y="14013656"/>
          <a:ext cx="1111892" cy="54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17</xdr:row>
      <xdr:rowOff>214313</xdr:rowOff>
    </xdr:from>
    <xdr:to>
      <xdr:col>1</xdr:col>
      <xdr:colOff>1202530</xdr:colOff>
      <xdr:row>17</xdr:row>
      <xdr:rowOff>817947</xdr:rowOff>
    </xdr:to>
    <xdr:pic>
      <xdr:nvPicPr>
        <xdr:cNvPr id="17" name="Picture 16" descr="Nike Zoom Vomero 5 Photon Dust Pink ...">
          <a:extLst>
            <a:ext uri="{FF2B5EF4-FFF2-40B4-BE49-F238E27FC236}">
              <a16:creationId xmlns:a16="http://schemas.microsoft.com/office/drawing/2014/main" xmlns="" id="{045F9619-117B-B171-3827-F25762ADED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77" r="5314"/>
        <a:stretch>
          <a:fillRect/>
        </a:stretch>
      </xdr:blipFill>
      <xdr:spPr bwMode="auto">
        <a:xfrm>
          <a:off x="762001" y="15037594"/>
          <a:ext cx="1131092" cy="603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18</xdr:row>
      <xdr:rowOff>226219</xdr:rowOff>
    </xdr:from>
    <xdr:to>
      <xdr:col>1</xdr:col>
      <xdr:colOff>1202530</xdr:colOff>
      <xdr:row>18</xdr:row>
      <xdr:rowOff>829853</xdr:rowOff>
    </xdr:to>
    <xdr:pic>
      <xdr:nvPicPr>
        <xdr:cNvPr id="18" name="Picture 17" descr="Nike Zoom Vomero 5 Photon Dust Pink ...">
          <a:extLst>
            <a:ext uri="{FF2B5EF4-FFF2-40B4-BE49-F238E27FC236}">
              <a16:creationId xmlns:a16="http://schemas.microsoft.com/office/drawing/2014/main" xmlns="" id="{C811F110-975B-455E-BB2A-ED8177B7DB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77" r="5314"/>
        <a:stretch>
          <a:fillRect/>
        </a:stretch>
      </xdr:blipFill>
      <xdr:spPr bwMode="auto">
        <a:xfrm>
          <a:off x="762001" y="16025813"/>
          <a:ext cx="1131092" cy="603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19</xdr:row>
      <xdr:rowOff>178594</xdr:rowOff>
    </xdr:from>
    <xdr:to>
      <xdr:col>1</xdr:col>
      <xdr:colOff>1178717</xdr:colOff>
      <xdr:row>19</xdr:row>
      <xdr:rowOff>782228</xdr:rowOff>
    </xdr:to>
    <xdr:pic>
      <xdr:nvPicPr>
        <xdr:cNvPr id="19" name="Picture 18" descr="Nike Zoom Vomero 5 Photon Dust Pink ...">
          <a:extLst>
            <a:ext uri="{FF2B5EF4-FFF2-40B4-BE49-F238E27FC236}">
              <a16:creationId xmlns:a16="http://schemas.microsoft.com/office/drawing/2014/main" xmlns="" id="{6ABDA5D2-B591-49DE-AE23-69CB846D8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77" r="5314"/>
        <a:stretch>
          <a:fillRect/>
        </a:stretch>
      </xdr:blipFill>
      <xdr:spPr bwMode="auto">
        <a:xfrm>
          <a:off x="738188" y="16954500"/>
          <a:ext cx="1131092" cy="603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107156</xdr:colOff>
      <xdr:row>20</xdr:row>
      <xdr:rowOff>202407</xdr:rowOff>
    </xdr:from>
    <xdr:to>
      <xdr:col>1</xdr:col>
      <xdr:colOff>1206281</xdr:colOff>
      <xdr:row>20</xdr:row>
      <xdr:rowOff>726281</xdr:rowOff>
    </xdr:to>
    <xdr:pic>
      <xdr:nvPicPr>
        <xdr:cNvPr id="20" name="Picture 19" descr="Nike Vomero 5 GS &quot;Silt Red&quot; | HF6998 ...">
          <a:extLst>
            <a:ext uri="{FF2B5EF4-FFF2-40B4-BE49-F238E27FC236}">
              <a16:creationId xmlns:a16="http://schemas.microsoft.com/office/drawing/2014/main" xmlns="" id="{23F424E3-0CA6-8E9C-17DF-48B77D623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7719" y="17954626"/>
          <a:ext cx="1099125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22</xdr:row>
      <xdr:rowOff>190500</xdr:rowOff>
    </xdr:from>
    <xdr:to>
      <xdr:col>1</xdr:col>
      <xdr:colOff>1202531</xdr:colOff>
      <xdr:row>22</xdr:row>
      <xdr:rowOff>774536</xdr:rowOff>
    </xdr:to>
    <xdr:pic>
      <xdr:nvPicPr>
        <xdr:cNvPr id="21" name="Picture 20" descr="Nike Air Max Moto 2K Black Metallic ...">
          <a:extLst>
            <a:ext uri="{FF2B5EF4-FFF2-40B4-BE49-F238E27FC236}">
              <a16:creationId xmlns:a16="http://schemas.microsoft.com/office/drawing/2014/main" xmlns="" id="{F3AE14CB-6481-580D-5674-FB70B590FB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28" r="2164"/>
        <a:stretch>
          <a:fillRect/>
        </a:stretch>
      </xdr:blipFill>
      <xdr:spPr bwMode="auto">
        <a:xfrm>
          <a:off x="762001" y="18919031"/>
          <a:ext cx="1131093" cy="584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71437</xdr:colOff>
      <xdr:row>23</xdr:row>
      <xdr:rowOff>166688</xdr:rowOff>
    </xdr:from>
    <xdr:to>
      <xdr:col>1</xdr:col>
      <xdr:colOff>1202530</xdr:colOff>
      <xdr:row>23</xdr:row>
      <xdr:rowOff>750724</xdr:rowOff>
    </xdr:to>
    <xdr:pic>
      <xdr:nvPicPr>
        <xdr:cNvPr id="22" name="Picture 21" descr="Nike Air Max Moto 2K Black Metallic ...">
          <a:extLst>
            <a:ext uri="{FF2B5EF4-FFF2-40B4-BE49-F238E27FC236}">
              <a16:creationId xmlns:a16="http://schemas.microsoft.com/office/drawing/2014/main" xmlns="" id="{FEC706B3-1219-41DE-B5C2-A8A49D5BF3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28" r="2164"/>
        <a:stretch>
          <a:fillRect/>
        </a:stretch>
      </xdr:blipFill>
      <xdr:spPr bwMode="auto">
        <a:xfrm>
          <a:off x="762000" y="19871532"/>
          <a:ext cx="1131093" cy="584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59532</xdr:colOff>
      <xdr:row>21</xdr:row>
      <xdr:rowOff>214313</xdr:rowOff>
    </xdr:from>
    <xdr:to>
      <xdr:col>1</xdr:col>
      <xdr:colOff>1190625</xdr:colOff>
      <xdr:row>21</xdr:row>
      <xdr:rowOff>798349</xdr:rowOff>
    </xdr:to>
    <xdr:pic>
      <xdr:nvPicPr>
        <xdr:cNvPr id="23" name="Picture 22" descr="Nike Air Max Moto 2K Black Metallic ...">
          <a:extLst>
            <a:ext uri="{FF2B5EF4-FFF2-40B4-BE49-F238E27FC236}">
              <a16:creationId xmlns:a16="http://schemas.microsoft.com/office/drawing/2014/main" xmlns="" id="{D1EDC2DB-3F96-4F18-B929-07DE15844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28" r="2164"/>
        <a:stretch>
          <a:fillRect/>
        </a:stretch>
      </xdr:blipFill>
      <xdr:spPr bwMode="auto">
        <a:xfrm>
          <a:off x="750095" y="20895469"/>
          <a:ext cx="1131093" cy="584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71436</xdr:colOff>
      <xdr:row>24</xdr:row>
      <xdr:rowOff>95251</xdr:rowOff>
    </xdr:from>
    <xdr:to>
      <xdr:col>1</xdr:col>
      <xdr:colOff>1176703</xdr:colOff>
      <xdr:row>24</xdr:row>
      <xdr:rowOff>833437</xdr:rowOff>
    </xdr:to>
    <xdr:pic>
      <xdr:nvPicPr>
        <xdr:cNvPr id="47" name="Picture 46" descr="Sneakers Jordan Brand Trunner LX Wmns ...">
          <a:extLst>
            <a:ext uri="{FF2B5EF4-FFF2-40B4-BE49-F238E27FC236}">
              <a16:creationId xmlns:a16="http://schemas.microsoft.com/office/drawing/2014/main" xmlns="" id="{7589ED48-3B9F-0DAC-CB92-9FDA87E57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1999" y="21752720"/>
          <a:ext cx="1105267" cy="73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107157</xdr:colOff>
      <xdr:row>25</xdr:row>
      <xdr:rowOff>273844</xdr:rowOff>
    </xdr:from>
    <xdr:to>
      <xdr:col>1</xdr:col>
      <xdr:colOff>1154907</xdr:colOff>
      <xdr:row>25</xdr:row>
      <xdr:rowOff>705272</xdr:rowOff>
    </xdr:to>
    <xdr:pic>
      <xdr:nvPicPr>
        <xdr:cNvPr id="56" name="Picture 55" descr="Nike Total 90 &quot;Mink Brown&quot; | HQ2851-202 ...">
          <a:extLst>
            <a:ext uri="{FF2B5EF4-FFF2-40B4-BE49-F238E27FC236}">
              <a16:creationId xmlns:a16="http://schemas.microsoft.com/office/drawing/2014/main" xmlns="" id="{F5CFC312-8B94-6583-8FC8-25CD871BEE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0" t="45907" r="7676" b="19248"/>
        <a:stretch>
          <a:fillRect/>
        </a:stretch>
      </xdr:blipFill>
      <xdr:spPr bwMode="auto">
        <a:xfrm>
          <a:off x="797720" y="22907625"/>
          <a:ext cx="1047750" cy="431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27</xdr:row>
      <xdr:rowOff>214314</xdr:rowOff>
    </xdr:from>
    <xdr:to>
      <xdr:col>1</xdr:col>
      <xdr:colOff>1178718</xdr:colOff>
      <xdr:row>27</xdr:row>
      <xdr:rowOff>690130</xdr:rowOff>
    </xdr:to>
    <xdr:pic>
      <xdr:nvPicPr>
        <xdr:cNvPr id="57" name="Picture 56" descr="Nike Nike Shox Z Wmns &quot;Black&quot; | HQ7540 ...">
          <a:extLst>
            <a:ext uri="{FF2B5EF4-FFF2-40B4-BE49-F238E27FC236}">
              <a16:creationId xmlns:a16="http://schemas.microsoft.com/office/drawing/2014/main" xmlns="" id="{8E9FA8F2-3E13-FC9E-8761-C9A06C5A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2001" y="23824408"/>
          <a:ext cx="1107280" cy="47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107157</xdr:colOff>
      <xdr:row>26</xdr:row>
      <xdr:rowOff>273843</xdr:rowOff>
    </xdr:from>
    <xdr:to>
      <xdr:col>1</xdr:col>
      <xdr:colOff>1214437</xdr:colOff>
      <xdr:row>26</xdr:row>
      <xdr:rowOff>749659</xdr:rowOff>
    </xdr:to>
    <xdr:pic>
      <xdr:nvPicPr>
        <xdr:cNvPr id="58" name="Picture 57" descr="Nike Nike Shox Z Wmns &quot;Black&quot; | HQ7540 ...">
          <a:extLst>
            <a:ext uri="{FF2B5EF4-FFF2-40B4-BE49-F238E27FC236}">
              <a16:creationId xmlns:a16="http://schemas.microsoft.com/office/drawing/2014/main" xmlns="" id="{967BD1B8-E777-448A-AC70-8E63FBC2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7720" y="24860249"/>
          <a:ext cx="1107280" cy="47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107156</xdr:colOff>
      <xdr:row>28</xdr:row>
      <xdr:rowOff>119062</xdr:rowOff>
    </xdr:from>
    <xdr:to>
      <xdr:col>1</xdr:col>
      <xdr:colOff>1166812</xdr:colOff>
      <xdr:row>28</xdr:row>
      <xdr:rowOff>878665</xdr:rowOff>
    </xdr:to>
    <xdr:pic>
      <xdr:nvPicPr>
        <xdr:cNvPr id="59" name="Picture 58" descr="Nike Shox Z White Light Magenta (Women ...">
          <a:extLst>
            <a:ext uri="{FF2B5EF4-FFF2-40B4-BE49-F238E27FC236}">
              <a16:creationId xmlns:a16="http://schemas.microsoft.com/office/drawing/2014/main" xmlns="" id="{EB410AAB-5D10-1EEE-6689-9905A482E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25681781"/>
          <a:ext cx="1059656" cy="75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30</xdr:row>
      <xdr:rowOff>119062</xdr:rowOff>
    </xdr:from>
    <xdr:to>
      <xdr:col>1</xdr:col>
      <xdr:colOff>1154906</xdr:colOff>
      <xdr:row>30</xdr:row>
      <xdr:rowOff>878665</xdr:rowOff>
    </xdr:to>
    <xdr:pic>
      <xdr:nvPicPr>
        <xdr:cNvPr id="60" name="Picture 59" descr="Nike Shox Z White Light Magenta (Women ...">
          <a:extLst>
            <a:ext uri="{FF2B5EF4-FFF2-40B4-BE49-F238E27FC236}">
              <a16:creationId xmlns:a16="http://schemas.microsoft.com/office/drawing/2014/main" xmlns="" id="{CB78347C-D581-4DE9-A9A6-792F9A72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26658093"/>
          <a:ext cx="1059656" cy="75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130969</xdr:colOff>
      <xdr:row>29</xdr:row>
      <xdr:rowOff>119062</xdr:rowOff>
    </xdr:from>
    <xdr:to>
      <xdr:col>1</xdr:col>
      <xdr:colOff>1190625</xdr:colOff>
      <xdr:row>29</xdr:row>
      <xdr:rowOff>878665</xdr:rowOff>
    </xdr:to>
    <xdr:pic>
      <xdr:nvPicPr>
        <xdr:cNvPr id="61" name="Picture 60" descr="Nike Shox Z White Light Magenta (Women ...">
          <a:extLst>
            <a:ext uri="{FF2B5EF4-FFF2-40B4-BE49-F238E27FC236}">
              <a16:creationId xmlns:a16="http://schemas.microsoft.com/office/drawing/2014/main" xmlns="" id="{110AA780-16DE-4B89-9F3E-A988ABAFC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27634406"/>
          <a:ext cx="1059656" cy="75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95249</xdr:colOff>
      <xdr:row>32</xdr:row>
      <xdr:rowOff>214312</xdr:rowOff>
    </xdr:from>
    <xdr:to>
      <xdr:col>1</xdr:col>
      <xdr:colOff>1202530</xdr:colOff>
      <xdr:row>32</xdr:row>
      <xdr:rowOff>679610</xdr:rowOff>
    </xdr:to>
    <xdr:pic>
      <xdr:nvPicPr>
        <xdr:cNvPr id="62" name="Picture 61" descr="Nike Women's Shox Z Shoes in Purple ...">
          <a:extLst>
            <a:ext uri="{FF2B5EF4-FFF2-40B4-BE49-F238E27FC236}">
              <a16:creationId xmlns:a16="http://schemas.microsoft.com/office/drawing/2014/main" xmlns="" id="{7D0ABACA-EBF4-A272-9E69-42810BA4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5812" y="28705968"/>
          <a:ext cx="1107281" cy="46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83344</xdr:colOff>
      <xdr:row>31</xdr:row>
      <xdr:rowOff>226218</xdr:rowOff>
    </xdr:from>
    <xdr:to>
      <xdr:col>1</xdr:col>
      <xdr:colOff>1190625</xdr:colOff>
      <xdr:row>31</xdr:row>
      <xdr:rowOff>691516</xdr:rowOff>
    </xdr:to>
    <xdr:pic>
      <xdr:nvPicPr>
        <xdr:cNvPr id="63" name="Picture 62" descr="Nike Women's Shox Z Shoes in Purple ...">
          <a:extLst>
            <a:ext uri="{FF2B5EF4-FFF2-40B4-BE49-F238E27FC236}">
              <a16:creationId xmlns:a16="http://schemas.microsoft.com/office/drawing/2014/main" xmlns="" id="{B3587738-7BC7-4171-98F1-4BCF0C404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3907" y="29694187"/>
          <a:ext cx="1107281" cy="46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33</xdr:row>
      <xdr:rowOff>297656</xdr:rowOff>
    </xdr:from>
    <xdr:to>
      <xdr:col>1</xdr:col>
      <xdr:colOff>1187487</xdr:colOff>
      <xdr:row>33</xdr:row>
      <xdr:rowOff>714375</xdr:rowOff>
    </xdr:to>
    <xdr:pic>
      <xdr:nvPicPr>
        <xdr:cNvPr id="64" name="Picture 63" descr="Buy Nike Wmns Air Superfly LX 'Cow ...">
          <a:extLst>
            <a:ext uri="{FF2B5EF4-FFF2-40B4-BE49-F238E27FC236}">
              <a16:creationId xmlns:a16="http://schemas.microsoft.com/office/drawing/2014/main" xmlns="" id="{0958CF20-320F-C3DC-2120-78C20EF1D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0741937"/>
          <a:ext cx="1116049" cy="41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34</xdr:row>
      <xdr:rowOff>297657</xdr:rowOff>
    </xdr:from>
    <xdr:to>
      <xdr:col>1</xdr:col>
      <xdr:colOff>1187487</xdr:colOff>
      <xdr:row>34</xdr:row>
      <xdr:rowOff>714376</xdr:rowOff>
    </xdr:to>
    <xdr:pic>
      <xdr:nvPicPr>
        <xdr:cNvPr id="66" name="Picture 65" descr="Buy Nike Wmns Air Superfly LX 'Cow ...">
          <a:extLst>
            <a:ext uri="{FF2B5EF4-FFF2-40B4-BE49-F238E27FC236}">
              <a16:creationId xmlns:a16="http://schemas.microsoft.com/office/drawing/2014/main" xmlns="" id="{06D0F1FE-11E5-4162-A2CD-E2E31DFC4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1718251"/>
          <a:ext cx="1116049" cy="41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35</xdr:row>
      <xdr:rowOff>238125</xdr:rowOff>
    </xdr:from>
    <xdr:to>
      <xdr:col>1</xdr:col>
      <xdr:colOff>1175580</xdr:colOff>
      <xdr:row>35</xdr:row>
      <xdr:rowOff>654844</xdr:rowOff>
    </xdr:to>
    <xdr:pic>
      <xdr:nvPicPr>
        <xdr:cNvPr id="67" name="Picture 66" descr="Buy Nike Wmns Air Superfly LX 'Cow ...">
          <a:extLst>
            <a:ext uri="{FF2B5EF4-FFF2-40B4-BE49-F238E27FC236}">
              <a16:creationId xmlns:a16="http://schemas.microsoft.com/office/drawing/2014/main" xmlns="" id="{00F7811F-BAA5-4D91-99BD-B50847A54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32635031"/>
          <a:ext cx="1116049" cy="41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59529</xdr:colOff>
      <xdr:row>37</xdr:row>
      <xdr:rowOff>178594</xdr:rowOff>
    </xdr:from>
    <xdr:to>
      <xdr:col>1</xdr:col>
      <xdr:colOff>1202530</xdr:colOff>
      <xdr:row>37</xdr:row>
      <xdr:rowOff>728928</xdr:rowOff>
    </xdr:to>
    <xdr:pic>
      <xdr:nvPicPr>
        <xdr:cNvPr id="68" name="Picture 67" descr="Nike Air Max DN8">
          <a:extLst>
            <a:ext uri="{FF2B5EF4-FFF2-40B4-BE49-F238E27FC236}">
              <a16:creationId xmlns:a16="http://schemas.microsoft.com/office/drawing/2014/main" xmlns="" id="{EC848190-F94D-C392-2F73-9A60B8BEC2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61" t="29314" r="4340" b="27544"/>
        <a:stretch>
          <a:fillRect/>
        </a:stretch>
      </xdr:blipFill>
      <xdr:spPr bwMode="auto">
        <a:xfrm>
          <a:off x="750092" y="33551813"/>
          <a:ext cx="1143001" cy="55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38</xdr:row>
      <xdr:rowOff>190500</xdr:rowOff>
    </xdr:from>
    <xdr:to>
      <xdr:col>1</xdr:col>
      <xdr:colOff>1190626</xdr:colOff>
      <xdr:row>38</xdr:row>
      <xdr:rowOff>740834</xdr:rowOff>
    </xdr:to>
    <xdr:pic>
      <xdr:nvPicPr>
        <xdr:cNvPr id="69" name="Picture 68" descr="Nike Air Max DN8">
          <a:extLst>
            <a:ext uri="{FF2B5EF4-FFF2-40B4-BE49-F238E27FC236}">
              <a16:creationId xmlns:a16="http://schemas.microsoft.com/office/drawing/2014/main" xmlns="" id="{701CBF65-6F51-4A77-9DA8-A4E07A1BC1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61" t="29314" r="4340" b="27544"/>
        <a:stretch>
          <a:fillRect/>
        </a:stretch>
      </xdr:blipFill>
      <xdr:spPr bwMode="auto">
        <a:xfrm>
          <a:off x="738188" y="34540031"/>
          <a:ext cx="1143001" cy="55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71437</xdr:colOff>
      <xdr:row>36</xdr:row>
      <xdr:rowOff>214313</xdr:rowOff>
    </xdr:from>
    <xdr:to>
      <xdr:col>1</xdr:col>
      <xdr:colOff>1214438</xdr:colOff>
      <xdr:row>36</xdr:row>
      <xdr:rowOff>764647</xdr:rowOff>
    </xdr:to>
    <xdr:pic>
      <xdr:nvPicPr>
        <xdr:cNvPr id="70" name="Picture 69" descr="Nike Air Max DN8">
          <a:extLst>
            <a:ext uri="{FF2B5EF4-FFF2-40B4-BE49-F238E27FC236}">
              <a16:creationId xmlns:a16="http://schemas.microsoft.com/office/drawing/2014/main" xmlns="" id="{FEAEFEE1-CE79-440B-A246-EA7747A63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61" t="29314" r="4340" b="27544"/>
        <a:stretch>
          <a:fillRect/>
        </a:stretch>
      </xdr:blipFill>
      <xdr:spPr bwMode="auto">
        <a:xfrm>
          <a:off x="762000" y="35540157"/>
          <a:ext cx="1143001" cy="55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83343</xdr:colOff>
      <xdr:row>41</xdr:row>
      <xdr:rowOff>202406</xdr:rowOff>
    </xdr:from>
    <xdr:to>
      <xdr:col>1</xdr:col>
      <xdr:colOff>1190624</xdr:colOff>
      <xdr:row>41</xdr:row>
      <xdr:rowOff>759980</xdr:rowOff>
    </xdr:to>
    <xdr:pic>
      <xdr:nvPicPr>
        <xdr:cNvPr id="71" name="Picture 70" descr="Nike Shox TL Wmns &quot;Metallic Silver ...">
          <a:extLst>
            <a:ext uri="{FF2B5EF4-FFF2-40B4-BE49-F238E27FC236}">
              <a16:creationId xmlns:a16="http://schemas.microsoft.com/office/drawing/2014/main" xmlns="" id="{B154EEBB-0DEF-E14B-1A53-FBFE5F02E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3906" y="36504562"/>
          <a:ext cx="1107281" cy="55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59532</xdr:colOff>
      <xdr:row>40</xdr:row>
      <xdr:rowOff>154781</xdr:rowOff>
    </xdr:from>
    <xdr:to>
      <xdr:col>1</xdr:col>
      <xdr:colOff>1166813</xdr:colOff>
      <xdr:row>40</xdr:row>
      <xdr:rowOff>712355</xdr:rowOff>
    </xdr:to>
    <xdr:pic>
      <xdr:nvPicPr>
        <xdr:cNvPr id="72" name="Picture 71" descr="Nike Shox TL Wmns &quot;Metallic Silver ...">
          <a:extLst>
            <a:ext uri="{FF2B5EF4-FFF2-40B4-BE49-F238E27FC236}">
              <a16:creationId xmlns:a16="http://schemas.microsoft.com/office/drawing/2014/main" xmlns="" id="{AF24D83D-9A04-4EF5-8342-BAC934BE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50095" y="37433250"/>
          <a:ext cx="1107281" cy="55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83344</xdr:colOff>
      <xdr:row>39</xdr:row>
      <xdr:rowOff>214312</xdr:rowOff>
    </xdr:from>
    <xdr:to>
      <xdr:col>1</xdr:col>
      <xdr:colOff>1190625</xdr:colOff>
      <xdr:row>39</xdr:row>
      <xdr:rowOff>771886</xdr:rowOff>
    </xdr:to>
    <xdr:pic>
      <xdr:nvPicPr>
        <xdr:cNvPr id="73" name="Picture 72" descr="Nike Shox TL Wmns &quot;Metallic Silver ...">
          <a:extLst>
            <a:ext uri="{FF2B5EF4-FFF2-40B4-BE49-F238E27FC236}">
              <a16:creationId xmlns:a16="http://schemas.microsoft.com/office/drawing/2014/main" xmlns="" id="{24ED6126-A7D9-49A2-A697-FA6A3A76E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3907" y="38469093"/>
          <a:ext cx="1107281" cy="55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119063</xdr:colOff>
      <xdr:row>43</xdr:row>
      <xdr:rowOff>166687</xdr:rowOff>
    </xdr:from>
    <xdr:to>
      <xdr:col>1</xdr:col>
      <xdr:colOff>1183536</xdr:colOff>
      <xdr:row>43</xdr:row>
      <xdr:rowOff>714374</xdr:rowOff>
    </xdr:to>
    <xdr:pic>
      <xdr:nvPicPr>
        <xdr:cNvPr id="74" name="Picture 73" descr="Nike Shox TL &quot;TATTOO BLACK&quot;- IB1087-500">
          <a:extLst>
            <a:ext uri="{FF2B5EF4-FFF2-40B4-BE49-F238E27FC236}">
              <a16:creationId xmlns:a16="http://schemas.microsoft.com/office/drawing/2014/main" xmlns="" id="{7E4D5B20-632D-0151-F504-743218FD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09626" y="39397781"/>
          <a:ext cx="1064473" cy="54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83344</xdr:colOff>
      <xdr:row>42</xdr:row>
      <xdr:rowOff>202407</xdr:rowOff>
    </xdr:from>
    <xdr:to>
      <xdr:col>1</xdr:col>
      <xdr:colOff>1147817</xdr:colOff>
      <xdr:row>42</xdr:row>
      <xdr:rowOff>750094</xdr:rowOff>
    </xdr:to>
    <xdr:pic>
      <xdr:nvPicPr>
        <xdr:cNvPr id="75" name="Picture 74" descr="Nike Shox TL &quot;TATTOO BLACK&quot;- IB1087-500">
          <a:extLst>
            <a:ext uri="{FF2B5EF4-FFF2-40B4-BE49-F238E27FC236}">
              <a16:creationId xmlns:a16="http://schemas.microsoft.com/office/drawing/2014/main" xmlns="" id="{EDD56F38-8A6D-47DA-9552-81512556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3907" y="40409813"/>
          <a:ext cx="1064473" cy="54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83343</xdr:colOff>
      <xdr:row>44</xdr:row>
      <xdr:rowOff>202406</xdr:rowOff>
    </xdr:from>
    <xdr:to>
      <xdr:col>1</xdr:col>
      <xdr:colOff>1166812</xdr:colOff>
      <xdr:row>44</xdr:row>
      <xdr:rowOff>667989</xdr:rowOff>
    </xdr:to>
    <xdr:pic>
      <xdr:nvPicPr>
        <xdr:cNvPr id="76" name="Picture 75" descr="Nike Wmns Air Superfly 'Metallic Silver ...">
          <a:extLst>
            <a:ext uri="{FF2B5EF4-FFF2-40B4-BE49-F238E27FC236}">
              <a16:creationId xmlns:a16="http://schemas.microsoft.com/office/drawing/2014/main" xmlns="" id="{279F0AAC-E42A-ADB0-8D24-FBC2885CA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" y="41386125"/>
          <a:ext cx="1083469" cy="465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107157</xdr:colOff>
      <xdr:row>45</xdr:row>
      <xdr:rowOff>261937</xdr:rowOff>
    </xdr:from>
    <xdr:to>
      <xdr:col>1</xdr:col>
      <xdr:colOff>1190626</xdr:colOff>
      <xdr:row>45</xdr:row>
      <xdr:rowOff>727520</xdr:rowOff>
    </xdr:to>
    <xdr:pic>
      <xdr:nvPicPr>
        <xdr:cNvPr id="77" name="Picture 76" descr="Nike Wmns Air Superfly 'Metallic Silver ...">
          <a:extLst>
            <a:ext uri="{FF2B5EF4-FFF2-40B4-BE49-F238E27FC236}">
              <a16:creationId xmlns:a16="http://schemas.microsoft.com/office/drawing/2014/main" xmlns="" id="{24B7EFE0-191B-43B7-9490-1E15FC256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20" y="42421968"/>
          <a:ext cx="1083469" cy="465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59532</xdr:colOff>
      <xdr:row>47</xdr:row>
      <xdr:rowOff>238125</xdr:rowOff>
    </xdr:from>
    <xdr:to>
      <xdr:col>1</xdr:col>
      <xdr:colOff>1190625</xdr:colOff>
      <xdr:row>47</xdr:row>
      <xdr:rowOff>690562</xdr:rowOff>
    </xdr:to>
    <xdr:pic>
      <xdr:nvPicPr>
        <xdr:cNvPr id="78" name="Picture 77" descr="Nike Air Superfly 'Metallic Silver Pale ...">
          <a:extLst>
            <a:ext uri="{FF2B5EF4-FFF2-40B4-BE49-F238E27FC236}">
              <a16:creationId xmlns:a16="http://schemas.microsoft.com/office/drawing/2014/main" xmlns="" id="{AD6075C2-DD60-3655-782E-364556517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5" y="43374469"/>
          <a:ext cx="1131093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50</xdr:row>
      <xdr:rowOff>261937</xdr:rowOff>
    </xdr:from>
    <xdr:to>
      <xdr:col>1</xdr:col>
      <xdr:colOff>1226343</xdr:colOff>
      <xdr:row>50</xdr:row>
      <xdr:rowOff>714374</xdr:rowOff>
    </xdr:to>
    <xdr:pic>
      <xdr:nvPicPr>
        <xdr:cNvPr id="79" name="Picture 78" descr="Nike Air Superfly 'Metallic Silver Pale ...">
          <a:extLst>
            <a:ext uri="{FF2B5EF4-FFF2-40B4-BE49-F238E27FC236}">
              <a16:creationId xmlns:a16="http://schemas.microsoft.com/office/drawing/2014/main" xmlns="" id="{2DFD0097-8CCB-41B8-90BF-92615A28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44374593"/>
          <a:ext cx="1131093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48</xdr:row>
      <xdr:rowOff>202407</xdr:rowOff>
    </xdr:from>
    <xdr:to>
      <xdr:col>1</xdr:col>
      <xdr:colOff>1190624</xdr:colOff>
      <xdr:row>48</xdr:row>
      <xdr:rowOff>654844</xdr:rowOff>
    </xdr:to>
    <xdr:pic>
      <xdr:nvPicPr>
        <xdr:cNvPr id="80" name="Picture 79" descr="Nike Air Superfly 'Metallic Silver Pale ...">
          <a:extLst>
            <a:ext uri="{FF2B5EF4-FFF2-40B4-BE49-F238E27FC236}">
              <a16:creationId xmlns:a16="http://schemas.microsoft.com/office/drawing/2014/main" xmlns="" id="{6716381D-CB88-4004-AB20-C322F81FF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45291376"/>
          <a:ext cx="1131093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49</xdr:row>
      <xdr:rowOff>273844</xdr:rowOff>
    </xdr:from>
    <xdr:to>
      <xdr:col>1</xdr:col>
      <xdr:colOff>1202531</xdr:colOff>
      <xdr:row>49</xdr:row>
      <xdr:rowOff>726281</xdr:rowOff>
    </xdr:to>
    <xdr:pic>
      <xdr:nvPicPr>
        <xdr:cNvPr id="81" name="Picture 80" descr="Nike Air Superfly 'Metallic Silver Pale ...">
          <a:extLst>
            <a:ext uri="{FF2B5EF4-FFF2-40B4-BE49-F238E27FC236}">
              <a16:creationId xmlns:a16="http://schemas.microsoft.com/office/drawing/2014/main" xmlns="" id="{CE51A0C8-CCC8-477B-8C74-B62317D46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46339125"/>
          <a:ext cx="1131093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59532</xdr:colOff>
      <xdr:row>46</xdr:row>
      <xdr:rowOff>250031</xdr:rowOff>
    </xdr:from>
    <xdr:to>
      <xdr:col>1</xdr:col>
      <xdr:colOff>1190625</xdr:colOff>
      <xdr:row>46</xdr:row>
      <xdr:rowOff>702468</xdr:rowOff>
    </xdr:to>
    <xdr:pic>
      <xdr:nvPicPr>
        <xdr:cNvPr id="82" name="Picture 81" descr="Nike Air Superfly 'Metallic Silver Pale ...">
          <a:extLst>
            <a:ext uri="{FF2B5EF4-FFF2-40B4-BE49-F238E27FC236}">
              <a16:creationId xmlns:a16="http://schemas.microsoft.com/office/drawing/2014/main" xmlns="" id="{D6B01BCF-3D2D-4CD3-A1A0-70ED301B8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5" y="47291625"/>
          <a:ext cx="1131093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51</xdr:row>
      <xdr:rowOff>214312</xdr:rowOff>
    </xdr:from>
    <xdr:to>
      <xdr:col>1</xdr:col>
      <xdr:colOff>1178718</xdr:colOff>
      <xdr:row>51</xdr:row>
      <xdr:rowOff>666749</xdr:rowOff>
    </xdr:to>
    <xdr:pic>
      <xdr:nvPicPr>
        <xdr:cNvPr id="83" name="Picture 82" descr="Nike Air Superfly 'Metallic Silver Pale ...">
          <a:extLst>
            <a:ext uri="{FF2B5EF4-FFF2-40B4-BE49-F238E27FC236}">
              <a16:creationId xmlns:a16="http://schemas.microsoft.com/office/drawing/2014/main" xmlns="" id="{5353B136-EDE5-4BCF-9A8D-1614D0B38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8" y="48232218"/>
          <a:ext cx="1131093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35717</xdr:colOff>
      <xdr:row>52</xdr:row>
      <xdr:rowOff>273846</xdr:rowOff>
    </xdr:from>
    <xdr:to>
      <xdr:col>1</xdr:col>
      <xdr:colOff>1202531</xdr:colOff>
      <xdr:row>52</xdr:row>
      <xdr:rowOff>751179</xdr:rowOff>
    </xdr:to>
    <xdr:pic>
      <xdr:nvPicPr>
        <xdr:cNvPr id="84" name="Picture 83" descr="Nike Total90 Women's Shoes. Nike BG">
          <a:extLst>
            <a:ext uri="{FF2B5EF4-FFF2-40B4-BE49-F238E27FC236}">
              <a16:creationId xmlns:a16="http://schemas.microsoft.com/office/drawing/2014/main" xmlns="" id="{938F2894-50A4-78B3-5200-87ED50FEF1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76" t="46460" r="6674" b="18695"/>
        <a:stretch>
          <a:fillRect/>
        </a:stretch>
      </xdr:blipFill>
      <xdr:spPr bwMode="auto">
        <a:xfrm flipH="1">
          <a:off x="726280" y="49268065"/>
          <a:ext cx="1166814" cy="477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53</xdr:row>
      <xdr:rowOff>297656</xdr:rowOff>
    </xdr:from>
    <xdr:to>
      <xdr:col>1</xdr:col>
      <xdr:colOff>1238252</xdr:colOff>
      <xdr:row>53</xdr:row>
      <xdr:rowOff>774989</xdr:rowOff>
    </xdr:to>
    <xdr:pic>
      <xdr:nvPicPr>
        <xdr:cNvPr id="85" name="Picture 84" descr="Nike Total90 Women's Shoes. Nike BG">
          <a:extLst>
            <a:ext uri="{FF2B5EF4-FFF2-40B4-BE49-F238E27FC236}">
              <a16:creationId xmlns:a16="http://schemas.microsoft.com/office/drawing/2014/main" xmlns="" id="{5E1AAB3E-34AA-4B77-A014-E8B9F97BB9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76" t="46460" r="6674" b="18695"/>
        <a:stretch>
          <a:fillRect/>
        </a:stretch>
      </xdr:blipFill>
      <xdr:spPr bwMode="auto">
        <a:xfrm flipH="1">
          <a:off x="762001" y="50268187"/>
          <a:ext cx="1166814" cy="477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35719</xdr:colOff>
      <xdr:row>54</xdr:row>
      <xdr:rowOff>250031</xdr:rowOff>
    </xdr:from>
    <xdr:to>
      <xdr:col>1</xdr:col>
      <xdr:colOff>1202533</xdr:colOff>
      <xdr:row>54</xdr:row>
      <xdr:rowOff>727364</xdr:rowOff>
    </xdr:to>
    <xdr:pic>
      <xdr:nvPicPr>
        <xdr:cNvPr id="86" name="Picture 85" descr="Nike Total90 Women's Shoes. Nike BG">
          <a:extLst>
            <a:ext uri="{FF2B5EF4-FFF2-40B4-BE49-F238E27FC236}">
              <a16:creationId xmlns:a16="http://schemas.microsoft.com/office/drawing/2014/main" xmlns="" id="{FB39B895-FB41-4506-994C-F0B89CCF19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76" t="46460" r="6674" b="18695"/>
        <a:stretch>
          <a:fillRect/>
        </a:stretch>
      </xdr:blipFill>
      <xdr:spPr bwMode="auto">
        <a:xfrm flipH="1">
          <a:off x="726282" y="51196875"/>
          <a:ext cx="1166814" cy="477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83345</xdr:colOff>
      <xdr:row>55</xdr:row>
      <xdr:rowOff>297656</xdr:rowOff>
    </xdr:from>
    <xdr:to>
      <xdr:col>1</xdr:col>
      <xdr:colOff>1198448</xdr:colOff>
      <xdr:row>55</xdr:row>
      <xdr:rowOff>702469</xdr:rowOff>
    </xdr:to>
    <xdr:pic>
      <xdr:nvPicPr>
        <xdr:cNvPr id="87" name="Picture 86" descr="Nike Total 90 Wmns &quot;Sail Croc Skin ...">
          <a:extLst>
            <a:ext uri="{FF2B5EF4-FFF2-40B4-BE49-F238E27FC236}">
              <a16:creationId xmlns:a16="http://schemas.microsoft.com/office/drawing/2014/main" xmlns="" id="{F43C4C6B-5B1F-3B5D-B615-8397DAC7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3908" y="52220812"/>
          <a:ext cx="1115103" cy="404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56</xdr:row>
      <xdr:rowOff>285750</xdr:rowOff>
    </xdr:from>
    <xdr:to>
      <xdr:col>1</xdr:col>
      <xdr:colOff>1186541</xdr:colOff>
      <xdr:row>56</xdr:row>
      <xdr:rowOff>690563</xdr:rowOff>
    </xdr:to>
    <xdr:pic>
      <xdr:nvPicPr>
        <xdr:cNvPr id="88" name="Picture 87" descr="Nike Total 90 Wmns &quot;Sail Croc Skin ...">
          <a:extLst>
            <a:ext uri="{FF2B5EF4-FFF2-40B4-BE49-F238E27FC236}">
              <a16:creationId xmlns:a16="http://schemas.microsoft.com/office/drawing/2014/main" xmlns="" id="{BFED17E8-3B44-48D6-9971-D2E7371D2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2001" y="53185219"/>
          <a:ext cx="1115103" cy="404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57</xdr:row>
      <xdr:rowOff>261937</xdr:rowOff>
    </xdr:from>
    <xdr:to>
      <xdr:col>1</xdr:col>
      <xdr:colOff>1162728</xdr:colOff>
      <xdr:row>57</xdr:row>
      <xdr:rowOff>666750</xdr:rowOff>
    </xdr:to>
    <xdr:pic>
      <xdr:nvPicPr>
        <xdr:cNvPr id="89" name="Picture 88" descr="Nike Total 90 Wmns &quot;Sail Croc Skin ...">
          <a:extLst>
            <a:ext uri="{FF2B5EF4-FFF2-40B4-BE49-F238E27FC236}">
              <a16:creationId xmlns:a16="http://schemas.microsoft.com/office/drawing/2014/main" xmlns="" id="{4F8CC2E3-D1C5-43D7-8642-7B63D1AFE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38188" y="54137718"/>
          <a:ext cx="1115103" cy="404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58</xdr:row>
      <xdr:rowOff>226220</xdr:rowOff>
    </xdr:from>
    <xdr:to>
      <xdr:col>1</xdr:col>
      <xdr:colOff>1166812</xdr:colOff>
      <xdr:row>58</xdr:row>
      <xdr:rowOff>779687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3E258897-BBA0-A47B-41A7-3E5DDBF71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5813" y="55078314"/>
          <a:ext cx="1071562" cy="553467"/>
        </a:xfrm>
        <a:prstGeom prst="rect">
          <a:avLst/>
        </a:prstGeom>
      </xdr:spPr>
    </xdr:pic>
    <xdr:clientData/>
  </xdr:twoCellAnchor>
  <xdr:twoCellAnchor>
    <xdr:from>
      <xdr:col>1</xdr:col>
      <xdr:colOff>83343</xdr:colOff>
      <xdr:row>59</xdr:row>
      <xdr:rowOff>214312</xdr:rowOff>
    </xdr:from>
    <xdr:to>
      <xdr:col>1</xdr:col>
      <xdr:colOff>1154905</xdr:colOff>
      <xdr:row>59</xdr:row>
      <xdr:rowOff>767779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77297952-05B9-4272-BD45-20C63DB9C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73906" y="56042718"/>
          <a:ext cx="1071562" cy="553467"/>
        </a:xfrm>
        <a:prstGeom prst="rect">
          <a:avLst/>
        </a:prstGeom>
      </xdr:spPr>
    </xdr:pic>
    <xdr:clientData/>
  </xdr:twoCellAnchor>
  <xdr:twoCellAnchor>
    <xdr:from>
      <xdr:col>1</xdr:col>
      <xdr:colOff>119062</xdr:colOff>
      <xdr:row>60</xdr:row>
      <xdr:rowOff>178594</xdr:rowOff>
    </xdr:from>
    <xdr:to>
      <xdr:col>1</xdr:col>
      <xdr:colOff>1190624</xdr:colOff>
      <xdr:row>60</xdr:row>
      <xdr:rowOff>732061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6C567014-8D3B-424A-949D-06AA8745D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09625" y="56983313"/>
          <a:ext cx="1071562" cy="553467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61</xdr:row>
      <xdr:rowOff>154782</xdr:rowOff>
    </xdr:from>
    <xdr:to>
      <xdr:col>1</xdr:col>
      <xdr:colOff>1143000</xdr:colOff>
      <xdr:row>61</xdr:row>
      <xdr:rowOff>708249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28CB11AC-65AE-46C8-805A-64111ECB5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001" y="57935813"/>
          <a:ext cx="1071562" cy="553467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62</xdr:row>
      <xdr:rowOff>214314</xdr:rowOff>
    </xdr:from>
    <xdr:to>
      <xdr:col>1</xdr:col>
      <xdr:colOff>1214437</xdr:colOff>
      <xdr:row>62</xdr:row>
      <xdr:rowOff>723112</xdr:rowOff>
    </xdr:to>
    <xdr:pic>
      <xdr:nvPicPr>
        <xdr:cNvPr id="94" name="Picture 93" descr="Nike Shox Z SE WMNS &quot;BLACK IRIDESCENT ...">
          <a:extLst>
            <a:ext uri="{FF2B5EF4-FFF2-40B4-BE49-F238E27FC236}">
              <a16:creationId xmlns:a16="http://schemas.microsoft.com/office/drawing/2014/main" xmlns="" id="{22490EC6-1FE6-E4D0-F8C1-ECF6574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5813" y="58971658"/>
          <a:ext cx="1119187" cy="50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63</xdr:row>
      <xdr:rowOff>285751</xdr:rowOff>
    </xdr:from>
    <xdr:to>
      <xdr:col>1</xdr:col>
      <xdr:colOff>1228704</xdr:colOff>
      <xdr:row>63</xdr:row>
      <xdr:rowOff>714375</xdr:rowOff>
    </xdr:to>
    <xdr:pic>
      <xdr:nvPicPr>
        <xdr:cNvPr id="95" name="Picture 94" descr="Nike Women's Total 90 Shoes in Grey ...">
          <a:extLst>
            <a:ext uri="{FF2B5EF4-FFF2-40B4-BE49-F238E27FC236}">
              <a16:creationId xmlns:a16="http://schemas.microsoft.com/office/drawing/2014/main" xmlns="" id="{98209C91-BD66-8D9E-99CC-007DB3F74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5813" y="60019407"/>
          <a:ext cx="1133454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119061</xdr:colOff>
      <xdr:row>64</xdr:row>
      <xdr:rowOff>285750</xdr:rowOff>
    </xdr:from>
    <xdr:to>
      <xdr:col>1</xdr:col>
      <xdr:colOff>1226342</xdr:colOff>
      <xdr:row>64</xdr:row>
      <xdr:rowOff>705622</xdr:rowOff>
    </xdr:to>
    <xdr:pic>
      <xdr:nvPicPr>
        <xdr:cNvPr id="96" name="Picture 95" descr="Nike Total 90 WMNS &quot;BLACK&quot;- IM7595-002">
          <a:extLst>
            <a:ext uri="{FF2B5EF4-FFF2-40B4-BE49-F238E27FC236}">
              <a16:creationId xmlns:a16="http://schemas.microsoft.com/office/drawing/2014/main" xmlns="" id="{5FC8A70A-8500-95FA-CCB7-1E1D05E64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09624" y="60995719"/>
          <a:ext cx="1107281" cy="419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65</xdr:row>
      <xdr:rowOff>261939</xdr:rowOff>
    </xdr:from>
    <xdr:to>
      <xdr:col>1</xdr:col>
      <xdr:colOff>1190625</xdr:colOff>
      <xdr:row>65</xdr:row>
      <xdr:rowOff>712033</xdr:rowOff>
    </xdr:to>
    <xdr:pic>
      <xdr:nvPicPr>
        <xdr:cNvPr id="97" name="Picture 96" descr="Nike's Total 90 III Appears in &quot;Black ...">
          <a:extLst>
            <a:ext uri="{FF2B5EF4-FFF2-40B4-BE49-F238E27FC236}">
              <a16:creationId xmlns:a16="http://schemas.microsoft.com/office/drawing/2014/main" xmlns="" id="{94CE6042-962F-E3D0-9ECC-EE26E0A031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8" t="34507" r="8370" b="11972"/>
        <a:stretch>
          <a:fillRect/>
        </a:stretch>
      </xdr:blipFill>
      <xdr:spPr bwMode="auto">
        <a:xfrm>
          <a:off x="738188" y="61948220"/>
          <a:ext cx="1143000" cy="45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66</xdr:row>
      <xdr:rowOff>250031</xdr:rowOff>
    </xdr:from>
    <xdr:to>
      <xdr:col>1</xdr:col>
      <xdr:colOff>1202531</xdr:colOff>
      <xdr:row>66</xdr:row>
      <xdr:rowOff>700125</xdr:rowOff>
    </xdr:to>
    <xdr:pic>
      <xdr:nvPicPr>
        <xdr:cNvPr id="98" name="Picture 97" descr="Nike's Total 90 III Appears in &quot;Black ...">
          <a:extLst>
            <a:ext uri="{FF2B5EF4-FFF2-40B4-BE49-F238E27FC236}">
              <a16:creationId xmlns:a16="http://schemas.microsoft.com/office/drawing/2014/main" xmlns="" id="{6A496FFF-1F66-4667-8DCF-3CC0980629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8" t="34507" r="8370" b="11972"/>
        <a:stretch>
          <a:fillRect/>
        </a:stretch>
      </xdr:blipFill>
      <xdr:spPr bwMode="auto">
        <a:xfrm>
          <a:off x="750094" y="62912625"/>
          <a:ext cx="1143000" cy="45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70</xdr:row>
      <xdr:rowOff>238125</xdr:rowOff>
    </xdr:from>
    <xdr:to>
      <xdr:col>1</xdr:col>
      <xdr:colOff>1214438</xdr:colOff>
      <xdr:row>70</xdr:row>
      <xdr:rowOff>688219</xdr:rowOff>
    </xdr:to>
    <xdr:pic>
      <xdr:nvPicPr>
        <xdr:cNvPr id="99" name="Picture 98" descr="Nike's Total 90 III Appears in &quot;Black ...">
          <a:extLst>
            <a:ext uri="{FF2B5EF4-FFF2-40B4-BE49-F238E27FC236}">
              <a16:creationId xmlns:a16="http://schemas.microsoft.com/office/drawing/2014/main" xmlns="" id="{E862A037-2EBF-484C-BECB-69E507C1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8" t="34507" r="8370" b="11972"/>
        <a:stretch>
          <a:fillRect/>
        </a:stretch>
      </xdr:blipFill>
      <xdr:spPr bwMode="auto">
        <a:xfrm>
          <a:off x="762001" y="63877031"/>
          <a:ext cx="1143000" cy="45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71437</xdr:colOff>
      <xdr:row>68</xdr:row>
      <xdr:rowOff>214313</xdr:rowOff>
    </xdr:from>
    <xdr:to>
      <xdr:col>1</xdr:col>
      <xdr:colOff>1214437</xdr:colOff>
      <xdr:row>68</xdr:row>
      <xdr:rowOff>664407</xdr:rowOff>
    </xdr:to>
    <xdr:pic>
      <xdr:nvPicPr>
        <xdr:cNvPr id="100" name="Picture 99" descr="Nike's Total 90 III Appears in &quot;Black ...">
          <a:extLst>
            <a:ext uri="{FF2B5EF4-FFF2-40B4-BE49-F238E27FC236}">
              <a16:creationId xmlns:a16="http://schemas.microsoft.com/office/drawing/2014/main" xmlns="" id="{5EFDA82A-6C03-4362-A84A-6F748FBFB8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8" t="34507" r="8370" b="11972"/>
        <a:stretch>
          <a:fillRect/>
        </a:stretch>
      </xdr:blipFill>
      <xdr:spPr bwMode="auto">
        <a:xfrm>
          <a:off x="762000" y="64829532"/>
          <a:ext cx="1143000" cy="45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69</xdr:row>
      <xdr:rowOff>214312</xdr:rowOff>
    </xdr:from>
    <xdr:to>
      <xdr:col>1</xdr:col>
      <xdr:colOff>1202531</xdr:colOff>
      <xdr:row>69</xdr:row>
      <xdr:rowOff>664406</xdr:rowOff>
    </xdr:to>
    <xdr:pic>
      <xdr:nvPicPr>
        <xdr:cNvPr id="101" name="Picture 100" descr="Nike's Total 90 III Appears in &quot;Black ...">
          <a:extLst>
            <a:ext uri="{FF2B5EF4-FFF2-40B4-BE49-F238E27FC236}">
              <a16:creationId xmlns:a16="http://schemas.microsoft.com/office/drawing/2014/main" xmlns="" id="{CB3A5F34-CB75-445C-B42C-A354FA612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8" t="34507" r="8370" b="11972"/>
        <a:stretch>
          <a:fillRect/>
        </a:stretch>
      </xdr:blipFill>
      <xdr:spPr bwMode="auto">
        <a:xfrm>
          <a:off x="750094" y="65805843"/>
          <a:ext cx="1143000" cy="45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83344</xdr:colOff>
      <xdr:row>67</xdr:row>
      <xdr:rowOff>226218</xdr:rowOff>
    </xdr:from>
    <xdr:to>
      <xdr:col>1</xdr:col>
      <xdr:colOff>1226344</xdr:colOff>
      <xdr:row>67</xdr:row>
      <xdr:rowOff>676312</xdr:rowOff>
    </xdr:to>
    <xdr:pic>
      <xdr:nvPicPr>
        <xdr:cNvPr id="102" name="Picture 101" descr="Nike's Total 90 III Appears in &quot;Black ...">
          <a:extLst>
            <a:ext uri="{FF2B5EF4-FFF2-40B4-BE49-F238E27FC236}">
              <a16:creationId xmlns:a16="http://schemas.microsoft.com/office/drawing/2014/main" xmlns="" id="{F73DED67-391B-475A-9A62-28AC868CB6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8" t="34507" r="8370" b="11972"/>
        <a:stretch>
          <a:fillRect/>
        </a:stretch>
      </xdr:blipFill>
      <xdr:spPr bwMode="auto">
        <a:xfrm>
          <a:off x="773907" y="66794062"/>
          <a:ext cx="1143000" cy="45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83344</xdr:colOff>
      <xdr:row>71</xdr:row>
      <xdr:rowOff>190500</xdr:rowOff>
    </xdr:from>
    <xdr:to>
      <xdr:col>1</xdr:col>
      <xdr:colOff>1226344</xdr:colOff>
      <xdr:row>71</xdr:row>
      <xdr:rowOff>640594</xdr:rowOff>
    </xdr:to>
    <xdr:pic>
      <xdr:nvPicPr>
        <xdr:cNvPr id="103" name="Picture 102" descr="Nike's Total 90 III Appears in &quot;Black ...">
          <a:extLst>
            <a:ext uri="{FF2B5EF4-FFF2-40B4-BE49-F238E27FC236}">
              <a16:creationId xmlns:a16="http://schemas.microsoft.com/office/drawing/2014/main" xmlns="" id="{045A93E0-F8A4-414E-AB32-47074AE8F9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8" t="34507" r="8370" b="11972"/>
        <a:stretch>
          <a:fillRect/>
        </a:stretch>
      </xdr:blipFill>
      <xdr:spPr bwMode="auto">
        <a:xfrm>
          <a:off x="773907" y="67734656"/>
          <a:ext cx="1143000" cy="45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71437</xdr:colOff>
      <xdr:row>72</xdr:row>
      <xdr:rowOff>178595</xdr:rowOff>
    </xdr:from>
    <xdr:to>
      <xdr:col>1</xdr:col>
      <xdr:colOff>1190624</xdr:colOff>
      <xdr:row>72</xdr:row>
      <xdr:rowOff>687393</xdr:rowOff>
    </xdr:to>
    <xdr:pic>
      <xdr:nvPicPr>
        <xdr:cNvPr id="104" name="Picture 103" descr="Nike Air Max Moto 2K 'Black Metallic ...">
          <a:extLst>
            <a:ext uri="{FF2B5EF4-FFF2-40B4-BE49-F238E27FC236}">
              <a16:creationId xmlns:a16="http://schemas.microsoft.com/office/drawing/2014/main" xmlns="" id="{CDFCB96B-15A8-C1A6-AD67-EDA23E24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699064"/>
          <a:ext cx="1119187" cy="50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83344</xdr:colOff>
      <xdr:row>73</xdr:row>
      <xdr:rowOff>178594</xdr:rowOff>
    </xdr:from>
    <xdr:to>
      <xdr:col>1</xdr:col>
      <xdr:colOff>1202531</xdr:colOff>
      <xdr:row>73</xdr:row>
      <xdr:rowOff>687392</xdr:rowOff>
    </xdr:to>
    <xdr:pic>
      <xdr:nvPicPr>
        <xdr:cNvPr id="106" name="Picture 105" descr="Nike Air Max Moto 2K 'Black Metallic ...">
          <a:extLst>
            <a:ext uri="{FF2B5EF4-FFF2-40B4-BE49-F238E27FC236}">
              <a16:creationId xmlns:a16="http://schemas.microsoft.com/office/drawing/2014/main" xmlns="" id="{5A41A63D-9826-4763-821D-AF46006C8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7" y="69675375"/>
          <a:ext cx="1119187" cy="50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83343</xdr:colOff>
      <xdr:row>74</xdr:row>
      <xdr:rowOff>250031</xdr:rowOff>
    </xdr:from>
    <xdr:to>
      <xdr:col>1</xdr:col>
      <xdr:colOff>1219341</xdr:colOff>
      <xdr:row>74</xdr:row>
      <xdr:rowOff>738187</xdr:rowOff>
    </xdr:to>
    <xdr:pic>
      <xdr:nvPicPr>
        <xdr:cNvPr id="107" name="Picture 106" descr="Nike Air Max Moto 2K &quot;White Black ...">
          <a:extLst>
            <a:ext uri="{FF2B5EF4-FFF2-40B4-BE49-F238E27FC236}">
              <a16:creationId xmlns:a16="http://schemas.microsoft.com/office/drawing/2014/main" xmlns="" id="{CA056AB4-F5CA-FFA9-35FC-491726C5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3906" y="70723125"/>
          <a:ext cx="1135998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83343</xdr:colOff>
      <xdr:row>75</xdr:row>
      <xdr:rowOff>297656</xdr:rowOff>
    </xdr:from>
    <xdr:to>
      <xdr:col>1</xdr:col>
      <xdr:colOff>1179311</xdr:colOff>
      <xdr:row>75</xdr:row>
      <xdr:rowOff>726281</xdr:rowOff>
    </xdr:to>
    <xdr:pic>
      <xdr:nvPicPr>
        <xdr:cNvPr id="108" name="Picture 107" descr="Nike Total 90 WMNS &quot;SOFT PEARL&quot;- IQ0271-047">
          <a:extLst>
            <a:ext uri="{FF2B5EF4-FFF2-40B4-BE49-F238E27FC236}">
              <a16:creationId xmlns:a16="http://schemas.microsoft.com/office/drawing/2014/main" xmlns="" id="{CB2D0EDE-A1BD-74CC-2AB2-D875FABA0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3906" y="71747062"/>
          <a:ext cx="1095968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76</xdr:row>
      <xdr:rowOff>238125</xdr:rowOff>
    </xdr:from>
    <xdr:to>
      <xdr:col>1</xdr:col>
      <xdr:colOff>1191218</xdr:colOff>
      <xdr:row>76</xdr:row>
      <xdr:rowOff>666750</xdr:rowOff>
    </xdr:to>
    <xdr:pic>
      <xdr:nvPicPr>
        <xdr:cNvPr id="109" name="Picture 108" descr="Nike Total 90 WMNS &quot;SOFT PEARL&quot;- IQ0271-047">
          <a:extLst>
            <a:ext uri="{FF2B5EF4-FFF2-40B4-BE49-F238E27FC236}">
              <a16:creationId xmlns:a16="http://schemas.microsoft.com/office/drawing/2014/main" xmlns="" id="{65F8AB27-6E7E-48C4-9A29-333891CF0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5813" y="72663844"/>
          <a:ext cx="1095968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83344</xdr:colOff>
      <xdr:row>77</xdr:row>
      <xdr:rowOff>214312</xdr:rowOff>
    </xdr:from>
    <xdr:to>
      <xdr:col>1</xdr:col>
      <xdr:colOff>1179312</xdr:colOff>
      <xdr:row>77</xdr:row>
      <xdr:rowOff>642937</xdr:rowOff>
    </xdr:to>
    <xdr:pic>
      <xdr:nvPicPr>
        <xdr:cNvPr id="110" name="Picture 109" descr="Nike Total 90 WMNS &quot;SOFT PEARL&quot;- IQ0271-047">
          <a:extLst>
            <a:ext uri="{FF2B5EF4-FFF2-40B4-BE49-F238E27FC236}">
              <a16:creationId xmlns:a16="http://schemas.microsoft.com/office/drawing/2014/main" xmlns="" id="{CEA3DB34-826A-4468-BD9D-169A16574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3907" y="73616343"/>
          <a:ext cx="1095968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95251</xdr:colOff>
      <xdr:row>78</xdr:row>
      <xdr:rowOff>261938</xdr:rowOff>
    </xdr:from>
    <xdr:to>
      <xdr:col>1</xdr:col>
      <xdr:colOff>1209177</xdr:colOff>
      <xdr:row>78</xdr:row>
      <xdr:rowOff>762000</xdr:rowOff>
    </xdr:to>
    <xdr:pic>
      <xdr:nvPicPr>
        <xdr:cNvPr id="111" name="Picture 110" descr="Nike P-6000 &quot;Black Dark Hazel&quot; | IQ0298 ...">
          <a:extLst>
            <a:ext uri="{FF2B5EF4-FFF2-40B4-BE49-F238E27FC236}">
              <a16:creationId xmlns:a16="http://schemas.microsoft.com/office/drawing/2014/main" xmlns="" id="{72C1F923-70B5-3B83-986C-9AA3B60B9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5814" y="74640282"/>
          <a:ext cx="1113926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81</xdr:row>
      <xdr:rowOff>214313</xdr:rowOff>
    </xdr:from>
    <xdr:to>
      <xdr:col>1</xdr:col>
      <xdr:colOff>1201978</xdr:colOff>
      <xdr:row>81</xdr:row>
      <xdr:rowOff>785813</xdr:rowOff>
    </xdr:to>
    <xdr:pic>
      <xdr:nvPicPr>
        <xdr:cNvPr id="112" name="Picture 111" descr="Nike Shox TL &quot;Black Realtree Edge Camo ...">
          <a:extLst>
            <a:ext uri="{FF2B5EF4-FFF2-40B4-BE49-F238E27FC236}">
              <a16:creationId xmlns:a16="http://schemas.microsoft.com/office/drawing/2014/main" xmlns="" id="{EA4D3C15-1DCA-7CF5-C54E-21BDE56F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5813" y="75568969"/>
          <a:ext cx="110672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83</xdr:row>
      <xdr:rowOff>202407</xdr:rowOff>
    </xdr:from>
    <xdr:to>
      <xdr:col>1</xdr:col>
      <xdr:colOff>1178166</xdr:colOff>
      <xdr:row>83</xdr:row>
      <xdr:rowOff>773907</xdr:rowOff>
    </xdr:to>
    <xdr:pic>
      <xdr:nvPicPr>
        <xdr:cNvPr id="113" name="Picture 112" descr="Nike Shox TL &quot;Black Realtree Edge Camo ...">
          <a:extLst>
            <a:ext uri="{FF2B5EF4-FFF2-40B4-BE49-F238E27FC236}">
              <a16:creationId xmlns:a16="http://schemas.microsoft.com/office/drawing/2014/main" xmlns="" id="{5C1345BD-553A-44A5-84C6-8AD2FF24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2001" y="76533376"/>
          <a:ext cx="110672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83343</xdr:colOff>
      <xdr:row>79</xdr:row>
      <xdr:rowOff>214312</xdr:rowOff>
    </xdr:from>
    <xdr:to>
      <xdr:col>1</xdr:col>
      <xdr:colOff>1190071</xdr:colOff>
      <xdr:row>79</xdr:row>
      <xdr:rowOff>785812</xdr:rowOff>
    </xdr:to>
    <xdr:pic>
      <xdr:nvPicPr>
        <xdr:cNvPr id="114" name="Picture 113" descr="Nike Shox TL &quot;Black Realtree Edge Camo ...">
          <a:extLst>
            <a:ext uri="{FF2B5EF4-FFF2-40B4-BE49-F238E27FC236}">
              <a16:creationId xmlns:a16="http://schemas.microsoft.com/office/drawing/2014/main" xmlns="" id="{E1BBF259-56BB-4C19-9023-D56AE2D66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3906" y="77521593"/>
          <a:ext cx="110672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83343</xdr:colOff>
      <xdr:row>82</xdr:row>
      <xdr:rowOff>190500</xdr:rowOff>
    </xdr:from>
    <xdr:to>
      <xdr:col>1</xdr:col>
      <xdr:colOff>1190071</xdr:colOff>
      <xdr:row>82</xdr:row>
      <xdr:rowOff>762000</xdr:rowOff>
    </xdr:to>
    <xdr:pic>
      <xdr:nvPicPr>
        <xdr:cNvPr id="115" name="Picture 114" descr="Nike Shox TL &quot;Black Realtree Edge Camo ...">
          <a:extLst>
            <a:ext uri="{FF2B5EF4-FFF2-40B4-BE49-F238E27FC236}">
              <a16:creationId xmlns:a16="http://schemas.microsoft.com/office/drawing/2014/main" xmlns="" id="{0465AB09-E971-4166-8CB3-B28A7C41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3906" y="78474094"/>
          <a:ext cx="110672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80</xdr:row>
      <xdr:rowOff>178594</xdr:rowOff>
    </xdr:from>
    <xdr:to>
      <xdr:col>1</xdr:col>
      <xdr:colOff>1178166</xdr:colOff>
      <xdr:row>80</xdr:row>
      <xdr:rowOff>750094</xdr:rowOff>
    </xdr:to>
    <xdr:pic>
      <xdr:nvPicPr>
        <xdr:cNvPr id="116" name="Picture 115" descr="Nike Shox TL &quot;Black Realtree Edge Camo ...">
          <a:extLst>
            <a:ext uri="{FF2B5EF4-FFF2-40B4-BE49-F238E27FC236}">
              <a16:creationId xmlns:a16="http://schemas.microsoft.com/office/drawing/2014/main" xmlns="" id="{DC3065C5-D2DA-4FAD-B194-CEDD6F632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2001" y="79438500"/>
          <a:ext cx="110672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59530</xdr:colOff>
      <xdr:row>84</xdr:row>
      <xdr:rowOff>119064</xdr:rowOff>
    </xdr:from>
    <xdr:to>
      <xdr:col>1</xdr:col>
      <xdr:colOff>1154905</xdr:colOff>
      <xdr:row>84</xdr:row>
      <xdr:rowOff>834854</xdr:rowOff>
    </xdr:to>
    <xdr:pic>
      <xdr:nvPicPr>
        <xdr:cNvPr id="117" name="Picture 116" descr="Nike Air Max Muse WMNS Valentine's Day ...">
          <a:extLst>
            <a:ext uri="{FF2B5EF4-FFF2-40B4-BE49-F238E27FC236}">
              <a16:creationId xmlns:a16="http://schemas.microsoft.com/office/drawing/2014/main" xmlns="" id="{E1059ABE-7A91-AECC-8F6A-DA9AFE429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50093" y="80355283"/>
          <a:ext cx="1095375" cy="71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119063</xdr:colOff>
      <xdr:row>86</xdr:row>
      <xdr:rowOff>166689</xdr:rowOff>
    </xdr:from>
    <xdr:to>
      <xdr:col>1</xdr:col>
      <xdr:colOff>1131094</xdr:colOff>
      <xdr:row>86</xdr:row>
      <xdr:rowOff>892153</xdr:rowOff>
    </xdr:to>
    <xdr:pic>
      <xdr:nvPicPr>
        <xdr:cNvPr id="118" name="Picture 117" descr="Nike Shox Z SE Particle Rose Burgundy ...">
          <a:extLst>
            <a:ext uri="{FF2B5EF4-FFF2-40B4-BE49-F238E27FC236}">
              <a16:creationId xmlns:a16="http://schemas.microsoft.com/office/drawing/2014/main" xmlns="" id="{28B3A92E-9D18-3629-74CA-29F0CA29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81379220"/>
          <a:ext cx="1012031" cy="725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119062</xdr:colOff>
      <xdr:row>85</xdr:row>
      <xdr:rowOff>130969</xdr:rowOff>
    </xdr:from>
    <xdr:to>
      <xdr:col>1</xdr:col>
      <xdr:colOff>1131093</xdr:colOff>
      <xdr:row>85</xdr:row>
      <xdr:rowOff>856433</xdr:rowOff>
    </xdr:to>
    <xdr:pic>
      <xdr:nvPicPr>
        <xdr:cNvPr id="119" name="Picture 118" descr="Nike Shox Z SE Particle Rose Burgundy ...">
          <a:extLst>
            <a:ext uri="{FF2B5EF4-FFF2-40B4-BE49-F238E27FC236}">
              <a16:creationId xmlns:a16="http://schemas.microsoft.com/office/drawing/2014/main" xmlns="" id="{1D24E131-42ED-4E08-B367-C1E38C258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2319813"/>
          <a:ext cx="1012031" cy="725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showGridLines="0" tabSelected="1" zoomScale="80" zoomScaleNormal="80" workbookViewId="0">
      <pane ySplit="3" topLeftCell="A4" activePane="bottomLeft" state="frozen"/>
      <selection pane="bottomLeft" activeCell="E4" sqref="E4:E87"/>
    </sheetView>
  </sheetViews>
  <sheetFormatPr defaultColWidth="21.42578125" defaultRowHeight="77.099999999999994" customHeight="1" outlineLevelCol="1" x14ac:dyDescent="0.25"/>
  <cols>
    <col min="1" max="1" width="10.42578125" style="1" customWidth="1"/>
    <col min="2" max="2" width="19.140625" style="5" customWidth="1"/>
    <col min="3" max="3" width="13.42578125" style="12" bestFit="1" customWidth="1"/>
    <col min="4" max="4" width="13.140625" style="5" customWidth="1"/>
    <col min="5" max="5" width="16.42578125" style="5" customWidth="1"/>
    <col min="6" max="6" width="24" style="12" bestFit="1" customWidth="1"/>
    <col min="7" max="7" width="16.5703125" style="12" bestFit="1" customWidth="1"/>
    <col min="8" max="8" width="15.42578125" style="12" customWidth="1"/>
    <col min="9" max="19" width="6.85546875" style="1" customWidth="1" outlineLevel="1"/>
    <col min="20" max="20" width="11.140625" style="23" bestFit="1" customWidth="1"/>
    <col min="21" max="21" width="11.140625" style="8" bestFit="1" customWidth="1"/>
    <col min="22" max="22" width="11.140625" style="8" customWidth="1"/>
    <col min="23" max="23" width="19.85546875" style="6" customWidth="1"/>
    <col min="24" max="16384" width="21.42578125" style="1"/>
  </cols>
  <sheetData>
    <row r="1" spans="1:27" ht="33.75" customHeight="1" thickBot="1" x14ac:dyDescent="0.3">
      <c r="A1" s="4"/>
      <c r="B1" s="7"/>
      <c r="C1" s="11"/>
      <c r="D1" s="59" t="s">
        <v>43</v>
      </c>
      <c r="E1" s="60"/>
      <c r="F1" s="17"/>
      <c r="G1" s="11"/>
      <c r="H1" s="11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V1" s="58"/>
      <c r="W1" s="58"/>
    </row>
    <row r="2" spans="1:27" s="2" customFormat="1" ht="24.75" customHeight="1" thickBot="1" x14ac:dyDescent="0.3">
      <c r="B2" s="7"/>
      <c r="C2" s="11"/>
      <c r="G2" s="11"/>
      <c r="H2" s="11"/>
      <c r="I2" s="51">
        <v>36.5</v>
      </c>
      <c r="J2" s="52">
        <v>37.5</v>
      </c>
      <c r="K2" s="52">
        <v>38</v>
      </c>
      <c r="L2" s="52">
        <v>39</v>
      </c>
      <c r="M2" s="52">
        <v>40</v>
      </c>
      <c r="N2" s="52">
        <v>41</v>
      </c>
      <c r="O2" s="52">
        <v>42</v>
      </c>
      <c r="P2" s="52">
        <v>43</v>
      </c>
      <c r="Q2" s="52">
        <v>44</v>
      </c>
      <c r="R2" s="52">
        <v>45</v>
      </c>
      <c r="S2" s="53">
        <v>46</v>
      </c>
      <c r="T2" s="24">
        <f>SUM(T4:T87)</f>
        <v>55960</v>
      </c>
      <c r="W2" s="14">
        <f>SUM(W4:W87)</f>
        <v>3914350</v>
      </c>
    </row>
    <row r="3" spans="1:27" s="2" customFormat="1" ht="33" customHeight="1" thickBot="1" x14ac:dyDescent="0.3">
      <c r="B3" s="45" t="s">
        <v>6</v>
      </c>
      <c r="C3" s="46" t="s">
        <v>8</v>
      </c>
      <c r="D3" s="54" t="s">
        <v>10</v>
      </c>
      <c r="E3" s="47" t="s">
        <v>1</v>
      </c>
      <c r="F3" s="46" t="s">
        <v>2</v>
      </c>
      <c r="G3" s="46" t="s">
        <v>7</v>
      </c>
      <c r="H3" s="48" t="s">
        <v>46</v>
      </c>
      <c r="I3" s="55" t="s">
        <v>47</v>
      </c>
      <c r="J3" s="56"/>
      <c r="K3" s="56"/>
      <c r="L3" s="56"/>
      <c r="M3" s="56"/>
      <c r="N3" s="56"/>
      <c r="O3" s="56"/>
      <c r="P3" s="56"/>
      <c r="Q3" s="56"/>
      <c r="R3" s="56"/>
      <c r="S3" s="57"/>
      <c r="T3" s="49" t="s">
        <v>0</v>
      </c>
      <c r="U3" s="50" t="s">
        <v>3</v>
      </c>
      <c r="V3" s="50" t="s">
        <v>5</v>
      </c>
      <c r="W3" s="50" t="s">
        <v>4</v>
      </c>
    </row>
    <row r="4" spans="1:27" ht="77.099999999999994" customHeight="1" x14ac:dyDescent="0.25">
      <c r="A4" s="3"/>
      <c r="B4" s="33"/>
      <c r="C4" s="18" t="s">
        <v>134</v>
      </c>
      <c r="D4" s="16" t="s">
        <v>85</v>
      </c>
      <c r="E4" s="18" t="s">
        <v>84</v>
      </c>
      <c r="F4" s="18" t="s">
        <v>159</v>
      </c>
      <c r="G4" s="18" t="s">
        <v>169</v>
      </c>
      <c r="H4" s="18" t="s">
        <v>137</v>
      </c>
      <c r="I4" s="16" t="s">
        <v>136</v>
      </c>
      <c r="J4" s="16" t="s">
        <v>136</v>
      </c>
      <c r="K4" s="16" t="s">
        <v>136</v>
      </c>
      <c r="L4" s="16" t="s">
        <v>136</v>
      </c>
      <c r="M4" s="16">
        <v>66</v>
      </c>
      <c r="N4" s="16">
        <v>114</v>
      </c>
      <c r="O4" s="16">
        <v>156</v>
      </c>
      <c r="P4" s="16">
        <v>168</v>
      </c>
      <c r="Q4" s="16">
        <v>120</v>
      </c>
      <c r="R4" s="16">
        <v>84</v>
      </c>
      <c r="S4" s="16">
        <v>36</v>
      </c>
      <c r="T4" s="25">
        <f t="shared" ref="T4:T35" si="0">SUM(I4:S4)</f>
        <v>744</v>
      </c>
      <c r="U4" s="9">
        <v>130</v>
      </c>
      <c r="V4" s="9">
        <f t="shared" ref="V4:V35" si="1">U4/2</f>
        <v>65</v>
      </c>
      <c r="W4" s="10">
        <f>V4*T4</f>
        <v>48360</v>
      </c>
    </row>
    <row r="5" spans="1:27" ht="77.099999999999994" customHeight="1" x14ac:dyDescent="0.25">
      <c r="A5" s="3"/>
      <c r="B5" s="22"/>
      <c r="C5" s="18" t="s">
        <v>134</v>
      </c>
      <c r="D5" s="15" t="s">
        <v>83</v>
      </c>
      <c r="E5" s="18" t="s">
        <v>84</v>
      </c>
      <c r="F5" s="18" t="s">
        <v>159</v>
      </c>
      <c r="G5" s="18" t="s">
        <v>169</v>
      </c>
      <c r="H5" s="18" t="s">
        <v>137</v>
      </c>
      <c r="I5" s="16" t="s">
        <v>136</v>
      </c>
      <c r="J5" s="16" t="s">
        <v>136</v>
      </c>
      <c r="K5" s="16" t="s">
        <v>136</v>
      </c>
      <c r="L5" s="16" t="s">
        <v>136</v>
      </c>
      <c r="M5" s="16">
        <v>36</v>
      </c>
      <c r="N5" s="16">
        <v>54</v>
      </c>
      <c r="O5" s="16">
        <v>78</v>
      </c>
      <c r="P5" s="16">
        <v>84</v>
      </c>
      <c r="Q5" s="16">
        <v>60</v>
      </c>
      <c r="R5" s="16">
        <v>42</v>
      </c>
      <c r="S5" s="16">
        <v>18</v>
      </c>
      <c r="T5" s="25">
        <f t="shared" si="0"/>
        <v>372</v>
      </c>
      <c r="U5" s="9">
        <v>130</v>
      </c>
      <c r="V5" s="9">
        <f t="shared" si="1"/>
        <v>65</v>
      </c>
      <c r="W5" s="10">
        <f t="shared" ref="W5:W68" si="2">V5*T5</f>
        <v>24180</v>
      </c>
    </row>
    <row r="6" spans="1:27" ht="77.099999999999994" customHeight="1" x14ac:dyDescent="0.25">
      <c r="A6" s="3"/>
      <c r="B6" s="22"/>
      <c r="C6" s="18" t="s">
        <v>134</v>
      </c>
      <c r="D6" s="15" t="s">
        <v>63</v>
      </c>
      <c r="E6" s="18" t="s">
        <v>64</v>
      </c>
      <c r="F6" s="18" t="s">
        <v>145</v>
      </c>
      <c r="G6" s="18" t="s">
        <v>152</v>
      </c>
      <c r="H6" s="18" t="s">
        <v>138</v>
      </c>
      <c r="I6" s="16">
        <v>18</v>
      </c>
      <c r="J6" s="16">
        <v>24</v>
      </c>
      <c r="K6" s="16">
        <v>96</v>
      </c>
      <c r="L6" s="16">
        <v>30</v>
      </c>
      <c r="M6" s="16">
        <v>72</v>
      </c>
      <c r="N6" s="16">
        <v>90</v>
      </c>
      <c r="O6" s="16" t="s">
        <v>136</v>
      </c>
      <c r="P6" s="16" t="s">
        <v>136</v>
      </c>
      <c r="Q6" s="16" t="s">
        <v>136</v>
      </c>
      <c r="R6" s="16" t="s">
        <v>136</v>
      </c>
      <c r="S6" s="16" t="s">
        <v>136</v>
      </c>
      <c r="T6" s="25">
        <f t="shared" si="0"/>
        <v>330</v>
      </c>
      <c r="U6" s="9">
        <v>90</v>
      </c>
      <c r="V6" s="9">
        <f t="shared" si="1"/>
        <v>45</v>
      </c>
      <c r="W6" s="10">
        <f t="shared" si="2"/>
        <v>14850</v>
      </c>
    </row>
    <row r="7" spans="1:27" ht="77.099999999999994" customHeight="1" x14ac:dyDescent="0.25">
      <c r="A7" s="3"/>
      <c r="B7" s="15"/>
      <c r="C7" s="18" t="s">
        <v>134</v>
      </c>
      <c r="D7" s="15" t="s">
        <v>65</v>
      </c>
      <c r="E7" s="18" t="s">
        <v>64</v>
      </c>
      <c r="F7" s="18" t="s">
        <v>145</v>
      </c>
      <c r="G7" s="18" t="s">
        <v>152</v>
      </c>
      <c r="H7" s="18" t="s">
        <v>138</v>
      </c>
      <c r="I7" s="16">
        <v>12</v>
      </c>
      <c r="J7" s="16">
        <v>18</v>
      </c>
      <c r="K7" s="16">
        <v>78</v>
      </c>
      <c r="L7" s="16">
        <v>24</v>
      </c>
      <c r="M7" s="16">
        <v>60</v>
      </c>
      <c r="N7" s="16">
        <v>72</v>
      </c>
      <c r="O7" s="16" t="s">
        <v>136</v>
      </c>
      <c r="P7" s="16" t="s">
        <v>136</v>
      </c>
      <c r="Q7" s="16" t="s">
        <v>136</v>
      </c>
      <c r="R7" s="16" t="s">
        <v>136</v>
      </c>
      <c r="S7" s="16" t="s">
        <v>136</v>
      </c>
      <c r="T7" s="25">
        <f t="shared" si="0"/>
        <v>264</v>
      </c>
      <c r="U7" s="9">
        <v>90</v>
      </c>
      <c r="V7" s="9">
        <f t="shared" si="1"/>
        <v>45</v>
      </c>
      <c r="W7" s="10">
        <f t="shared" si="2"/>
        <v>11880</v>
      </c>
    </row>
    <row r="8" spans="1:27" ht="77.099999999999994" customHeight="1" x14ac:dyDescent="0.25">
      <c r="A8" s="3"/>
      <c r="B8" s="22"/>
      <c r="C8" s="18" t="s">
        <v>134</v>
      </c>
      <c r="D8" s="15" t="s">
        <v>123</v>
      </c>
      <c r="E8" s="18" t="s">
        <v>124</v>
      </c>
      <c r="F8" s="18" t="s">
        <v>167</v>
      </c>
      <c r="G8" s="18" t="s">
        <v>176</v>
      </c>
      <c r="H8" s="18" t="s">
        <v>138</v>
      </c>
      <c r="I8" s="16">
        <v>222</v>
      </c>
      <c r="J8" s="16">
        <v>300</v>
      </c>
      <c r="K8" s="16">
        <v>390</v>
      </c>
      <c r="L8" s="16">
        <v>504</v>
      </c>
      <c r="M8" s="16">
        <v>282</v>
      </c>
      <c r="N8" s="16">
        <v>168</v>
      </c>
      <c r="O8" s="16" t="s">
        <v>136</v>
      </c>
      <c r="P8" s="16" t="s">
        <v>136</v>
      </c>
      <c r="Q8" s="16" t="s">
        <v>136</v>
      </c>
      <c r="R8" s="16" t="s">
        <v>136</v>
      </c>
      <c r="S8" s="16" t="s">
        <v>136</v>
      </c>
      <c r="T8" s="25">
        <f t="shared" si="0"/>
        <v>1866</v>
      </c>
      <c r="U8" s="9">
        <v>160</v>
      </c>
      <c r="V8" s="9">
        <f t="shared" si="1"/>
        <v>80</v>
      </c>
      <c r="W8" s="10">
        <f t="shared" si="2"/>
        <v>149280</v>
      </c>
    </row>
    <row r="9" spans="1:27" ht="77.099999999999994" customHeight="1" x14ac:dyDescent="0.25">
      <c r="A9" s="3"/>
      <c r="B9" s="22"/>
      <c r="C9" s="18" t="s">
        <v>135</v>
      </c>
      <c r="D9" s="15" t="s">
        <v>118</v>
      </c>
      <c r="E9" s="18" t="s">
        <v>119</v>
      </c>
      <c r="F9" s="18" t="s">
        <v>165</v>
      </c>
      <c r="G9" s="18" t="s">
        <v>174</v>
      </c>
      <c r="H9" s="18" t="s">
        <v>137</v>
      </c>
      <c r="I9" s="16" t="s">
        <v>136</v>
      </c>
      <c r="J9" s="16" t="s">
        <v>136</v>
      </c>
      <c r="K9" s="16" t="s">
        <v>136</v>
      </c>
      <c r="L9" s="16" t="s">
        <v>136</v>
      </c>
      <c r="M9" s="16">
        <v>36</v>
      </c>
      <c r="N9" s="16">
        <v>108</v>
      </c>
      <c r="O9" s="16">
        <v>174</v>
      </c>
      <c r="P9" s="16">
        <v>216</v>
      </c>
      <c r="Q9" s="16">
        <v>120</v>
      </c>
      <c r="R9" s="16">
        <v>90</v>
      </c>
      <c r="S9" s="16">
        <v>12</v>
      </c>
      <c r="T9" s="25">
        <f t="shared" si="0"/>
        <v>756</v>
      </c>
      <c r="U9" s="9">
        <v>170</v>
      </c>
      <c r="V9" s="9">
        <f t="shared" si="1"/>
        <v>85</v>
      </c>
      <c r="W9" s="10">
        <f t="shared" si="2"/>
        <v>64260</v>
      </c>
    </row>
    <row r="10" spans="1:27" ht="77.099999999999994" customHeight="1" x14ac:dyDescent="0.25">
      <c r="A10" s="3"/>
      <c r="B10" s="15"/>
      <c r="C10" s="18" t="s">
        <v>134</v>
      </c>
      <c r="D10" s="15" t="s">
        <v>25</v>
      </c>
      <c r="E10" s="18" t="s">
        <v>74</v>
      </c>
      <c r="F10" s="18" t="s">
        <v>142</v>
      </c>
      <c r="G10" s="18" t="s">
        <v>146</v>
      </c>
      <c r="H10" s="18" t="s">
        <v>138</v>
      </c>
      <c r="I10" s="16">
        <v>315</v>
      </c>
      <c r="J10" s="16">
        <v>315</v>
      </c>
      <c r="K10" s="16">
        <v>630</v>
      </c>
      <c r="L10" s="16">
        <v>315</v>
      </c>
      <c r="M10" s="16">
        <v>315</v>
      </c>
      <c r="N10" s="16" t="s">
        <v>136</v>
      </c>
      <c r="O10" s="16" t="s">
        <v>136</v>
      </c>
      <c r="P10" s="16" t="s">
        <v>136</v>
      </c>
      <c r="Q10" s="16" t="s">
        <v>136</v>
      </c>
      <c r="R10" s="16" t="s">
        <v>136</v>
      </c>
      <c r="S10" s="16" t="s">
        <v>136</v>
      </c>
      <c r="T10" s="25">
        <f t="shared" si="0"/>
        <v>1890</v>
      </c>
      <c r="U10" s="9">
        <v>160</v>
      </c>
      <c r="V10" s="9">
        <f t="shared" si="1"/>
        <v>80</v>
      </c>
      <c r="W10" s="10">
        <f t="shared" si="2"/>
        <v>151200</v>
      </c>
      <c r="X10" s="13"/>
      <c r="Y10" s="3"/>
      <c r="Z10" s="13"/>
      <c r="AA10" s="3"/>
    </row>
    <row r="11" spans="1:27" ht="77.099999999999994" customHeight="1" x14ac:dyDescent="0.25">
      <c r="A11" s="3"/>
      <c r="B11" s="15"/>
      <c r="C11" s="18" t="s">
        <v>134</v>
      </c>
      <c r="D11" s="15" t="s">
        <v>26</v>
      </c>
      <c r="E11" s="18" t="s">
        <v>74</v>
      </c>
      <c r="F11" s="18" t="s">
        <v>142</v>
      </c>
      <c r="G11" s="18" t="s">
        <v>146</v>
      </c>
      <c r="H11" s="18" t="s">
        <v>138</v>
      </c>
      <c r="I11" s="16">
        <v>42</v>
      </c>
      <c r="J11" s="16">
        <v>66</v>
      </c>
      <c r="K11" s="16">
        <v>144</v>
      </c>
      <c r="L11" s="16">
        <v>138</v>
      </c>
      <c r="M11" s="16">
        <v>114</v>
      </c>
      <c r="N11" s="16">
        <v>126</v>
      </c>
      <c r="O11" s="16" t="s">
        <v>136</v>
      </c>
      <c r="P11" s="16" t="s">
        <v>136</v>
      </c>
      <c r="Q11" s="16" t="s">
        <v>136</v>
      </c>
      <c r="R11" s="16" t="s">
        <v>136</v>
      </c>
      <c r="S11" s="16" t="s">
        <v>136</v>
      </c>
      <c r="T11" s="25">
        <f t="shared" si="0"/>
        <v>630</v>
      </c>
      <c r="U11" s="9">
        <v>160</v>
      </c>
      <c r="V11" s="9">
        <f t="shared" si="1"/>
        <v>80</v>
      </c>
      <c r="W11" s="10">
        <f t="shared" si="2"/>
        <v>50400</v>
      </c>
    </row>
    <row r="12" spans="1:27" ht="77.099999999999994" customHeight="1" x14ac:dyDescent="0.25">
      <c r="A12" s="3"/>
      <c r="B12" s="22"/>
      <c r="C12" s="18" t="s">
        <v>134</v>
      </c>
      <c r="D12" s="15" t="s">
        <v>27</v>
      </c>
      <c r="E12" s="18" t="s">
        <v>74</v>
      </c>
      <c r="F12" s="18" t="s">
        <v>142</v>
      </c>
      <c r="G12" s="18" t="s">
        <v>146</v>
      </c>
      <c r="H12" s="18" t="s">
        <v>138</v>
      </c>
      <c r="I12" s="16">
        <v>12</v>
      </c>
      <c r="J12" s="16">
        <v>30</v>
      </c>
      <c r="K12" s="16">
        <v>192</v>
      </c>
      <c r="L12" s="16">
        <v>84</v>
      </c>
      <c r="M12" s="16">
        <v>126</v>
      </c>
      <c r="N12" s="16">
        <v>36</v>
      </c>
      <c r="O12" s="16" t="s">
        <v>136</v>
      </c>
      <c r="P12" s="16" t="s">
        <v>136</v>
      </c>
      <c r="Q12" s="16" t="s">
        <v>136</v>
      </c>
      <c r="R12" s="16" t="s">
        <v>136</v>
      </c>
      <c r="S12" s="16" t="s">
        <v>136</v>
      </c>
      <c r="T12" s="25">
        <f t="shared" si="0"/>
        <v>480</v>
      </c>
      <c r="U12" s="9">
        <v>160</v>
      </c>
      <c r="V12" s="9">
        <f t="shared" si="1"/>
        <v>80</v>
      </c>
      <c r="W12" s="10">
        <f t="shared" si="2"/>
        <v>38400</v>
      </c>
    </row>
    <row r="13" spans="1:27" ht="77.099999999999994" customHeight="1" x14ac:dyDescent="0.25">
      <c r="A13" s="3"/>
      <c r="B13" s="22"/>
      <c r="C13" s="18" t="s">
        <v>134</v>
      </c>
      <c r="D13" s="15" t="s">
        <v>72</v>
      </c>
      <c r="E13" s="18" t="s">
        <v>73</v>
      </c>
      <c r="F13" s="18" t="s">
        <v>142</v>
      </c>
      <c r="G13" s="18" t="s">
        <v>148</v>
      </c>
      <c r="H13" s="18" t="s">
        <v>138</v>
      </c>
      <c r="I13" s="16">
        <v>315</v>
      </c>
      <c r="J13" s="16">
        <v>315</v>
      </c>
      <c r="K13" s="16">
        <v>630</v>
      </c>
      <c r="L13" s="16">
        <v>315</v>
      </c>
      <c r="M13" s="16">
        <v>315</v>
      </c>
      <c r="N13" s="16" t="s">
        <v>136</v>
      </c>
      <c r="O13" s="16" t="s">
        <v>136</v>
      </c>
      <c r="P13" s="16" t="s">
        <v>136</v>
      </c>
      <c r="Q13" s="16" t="s">
        <v>136</v>
      </c>
      <c r="R13" s="16" t="s">
        <v>136</v>
      </c>
      <c r="S13" s="16" t="s">
        <v>136</v>
      </c>
      <c r="T13" s="25">
        <f t="shared" si="0"/>
        <v>1890</v>
      </c>
      <c r="U13" s="9">
        <v>160</v>
      </c>
      <c r="V13" s="9">
        <f t="shared" si="1"/>
        <v>80</v>
      </c>
      <c r="W13" s="10">
        <f t="shared" si="2"/>
        <v>151200</v>
      </c>
    </row>
    <row r="14" spans="1:27" ht="77.099999999999994" customHeight="1" x14ac:dyDescent="0.25">
      <c r="A14" s="3"/>
      <c r="B14" s="15"/>
      <c r="C14" s="18" t="s">
        <v>134</v>
      </c>
      <c r="D14" s="15" t="s">
        <v>21</v>
      </c>
      <c r="E14" s="18" t="s">
        <v>73</v>
      </c>
      <c r="F14" s="18" t="s">
        <v>142</v>
      </c>
      <c r="G14" s="18" t="s">
        <v>148</v>
      </c>
      <c r="H14" s="18" t="s">
        <v>138</v>
      </c>
      <c r="I14" s="16">
        <v>54</v>
      </c>
      <c r="J14" s="16">
        <v>96</v>
      </c>
      <c r="K14" s="16">
        <v>234</v>
      </c>
      <c r="L14" s="16">
        <v>222</v>
      </c>
      <c r="M14" s="16">
        <v>180</v>
      </c>
      <c r="N14" s="16">
        <v>120</v>
      </c>
      <c r="O14" s="16" t="s">
        <v>136</v>
      </c>
      <c r="P14" s="16" t="s">
        <v>136</v>
      </c>
      <c r="Q14" s="16" t="s">
        <v>136</v>
      </c>
      <c r="R14" s="16" t="s">
        <v>136</v>
      </c>
      <c r="S14" s="16" t="s">
        <v>136</v>
      </c>
      <c r="T14" s="25">
        <f t="shared" si="0"/>
        <v>906</v>
      </c>
      <c r="U14" s="9">
        <v>160</v>
      </c>
      <c r="V14" s="9">
        <f t="shared" si="1"/>
        <v>80</v>
      </c>
      <c r="W14" s="10">
        <f t="shared" si="2"/>
        <v>72480</v>
      </c>
    </row>
    <row r="15" spans="1:27" ht="77.099999999999994" customHeight="1" x14ac:dyDescent="0.25">
      <c r="A15" s="3"/>
      <c r="B15" s="15"/>
      <c r="C15" s="18" t="s">
        <v>134</v>
      </c>
      <c r="D15" s="15" t="s">
        <v>23</v>
      </c>
      <c r="E15" s="18" t="s">
        <v>73</v>
      </c>
      <c r="F15" s="18" t="s">
        <v>142</v>
      </c>
      <c r="G15" s="18" t="s">
        <v>148</v>
      </c>
      <c r="H15" s="18" t="s">
        <v>138</v>
      </c>
      <c r="I15" s="16">
        <v>18</v>
      </c>
      <c r="J15" s="16">
        <v>30</v>
      </c>
      <c r="K15" s="16">
        <v>108</v>
      </c>
      <c r="L15" s="16">
        <v>222</v>
      </c>
      <c r="M15" s="16">
        <v>156</v>
      </c>
      <c r="N15" s="16">
        <v>48</v>
      </c>
      <c r="O15" s="16" t="s">
        <v>136</v>
      </c>
      <c r="P15" s="16" t="s">
        <v>136</v>
      </c>
      <c r="Q15" s="16" t="s">
        <v>136</v>
      </c>
      <c r="R15" s="16" t="s">
        <v>136</v>
      </c>
      <c r="S15" s="16" t="s">
        <v>136</v>
      </c>
      <c r="T15" s="25">
        <f t="shared" si="0"/>
        <v>582</v>
      </c>
      <c r="U15" s="9">
        <v>160</v>
      </c>
      <c r="V15" s="9">
        <f t="shared" si="1"/>
        <v>80</v>
      </c>
      <c r="W15" s="10">
        <f t="shared" si="2"/>
        <v>46560</v>
      </c>
    </row>
    <row r="16" spans="1:27" ht="77.099999999999994" customHeight="1" x14ac:dyDescent="0.25">
      <c r="A16" s="3"/>
      <c r="B16" s="15"/>
      <c r="C16" s="18" t="s">
        <v>134</v>
      </c>
      <c r="D16" s="15" t="s">
        <v>24</v>
      </c>
      <c r="E16" s="18" t="s">
        <v>73</v>
      </c>
      <c r="F16" s="18" t="s">
        <v>142</v>
      </c>
      <c r="G16" s="18" t="s">
        <v>148</v>
      </c>
      <c r="H16" s="18" t="s">
        <v>138</v>
      </c>
      <c r="I16" s="16">
        <v>12</v>
      </c>
      <c r="J16" s="16">
        <v>24</v>
      </c>
      <c r="K16" s="16">
        <v>84</v>
      </c>
      <c r="L16" s="16">
        <v>180</v>
      </c>
      <c r="M16" s="16">
        <v>126</v>
      </c>
      <c r="N16" s="16">
        <v>36</v>
      </c>
      <c r="O16" s="16" t="s">
        <v>136</v>
      </c>
      <c r="P16" s="16" t="s">
        <v>136</v>
      </c>
      <c r="Q16" s="16" t="s">
        <v>136</v>
      </c>
      <c r="R16" s="16" t="s">
        <v>136</v>
      </c>
      <c r="S16" s="16" t="s">
        <v>136</v>
      </c>
      <c r="T16" s="25">
        <f t="shared" si="0"/>
        <v>462</v>
      </c>
      <c r="U16" s="9">
        <v>160</v>
      </c>
      <c r="V16" s="9">
        <f t="shared" si="1"/>
        <v>80</v>
      </c>
      <c r="W16" s="10">
        <f t="shared" si="2"/>
        <v>36960</v>
      </c>
    </row>
    <row r="17" spans="1:27" ht="77.099999999999994" customHeight="1" x14ac:dyDescent="0.25">
      <c r="A17" s="3"/>
      <c r="B17" s="15"/>
      <c r="C17" s="18" t="s">
        <v>134</v>
      </c>
      <c r="D17" s="15" t="s">
        <v>22</v>
      </c>
      <c r="E17" s="18" t="s">
        <v>73</v>
      </c>
      <c r="F17" s="18" t="s">
        <v>142</v>
      </c>
      <c r="G17" s="18" t="s">
        <v>148</v>
      </c>
      <c r="H17" s="18" t="s">
        <v>138</v>
      </c>
      <c r="I17" s="16">
        <v>6</v>
      </c>
      <c r="J17" s="16">
        <v>18</v>
      </c>
      <c r="K17" s="16">
        <v>66</v>
      </c>
      <c r="L17" s="16">
        <v>132</v>
      </c>
      <c r="M17" s="16">
        <v>96</v>
      </c>
      <c r="N17" s="16">
        <v>30</v>
      </c>
      <c r="O17" s="16" t="s">
        <v>136</v>
      </c>
      <c r="P17" s="16" t="s">
        <v>136</v>
      </c>
      <c r="Q17" s="16" t="s">
        <v>136</v>
      </c>
      <c r="R17" s="16" t="s">
        <v>136</v>
      </c>
      <c r="S17" s="16" t="s">
        <v>136</v>
      </c>
      <c r="T17" s="25">
        <f t="shared" si="0"/>
        <v>348</v>
      </c>
      <c r="U17" s="9">
        <v>160</v>
      </c>
      <c r="V17" s="9">
        <f t="shared" si="1"/>
        <v>80</v>
      </c>
      <c r="W17" s="10">
        <f t="shared" si="2"/>
        <v>27840</v>
      </c>
    </row>
    <row r="18" spans="1:27" ht="77.099999999999994" customHeight="1" x14ac:dyDescent="0.25">
      <c r="A18" s="3"/>
      <c r="B18" s="22"/>
      <c r="C18" s="18" t="s">
        <v>134</v>
      </c>
      <c r="D18" s="15" t="s">
        <v>110</v>
      </c>
      <c r="E18" s="18" t="s">
        <v>111</v>
      </c>
      <c r="F18" s="18" t="s">
        <v>144</v>
      </c>
      <c r="G18" s="18" t="s">
        <v>170</v>
      </c>
      <c r="H18" s="18" t="s">
        <v>138</v>
      </c>
      <c r="I18" s="16">
        <v>408</v>
      </c>
      <c r="J18" s="16">
        <v>468</v>
      </c>
      <c r="K18" s="16">
        <v>552</v>
      </c>
      <c r="L18" s="16">
        <v>642</v>
      </c>
      <c r="M18" s="16">
        <v>456</v>
      </c>
      <c r="N18" s="16">
        <v>360</v>
      </c>
      <c r="O18" s="16" t="s">
        <v>136</v>
      </c>
      <c r="P18" s="16" t="s">
        <v>136</v>
      </c>
      <c r="Q18" s="16" t="s">
        <v>136</v>
      </c>
      <c r="R18" s="16" t="s">
        <v>136</v>
      </c>
      <c r="S18" s="16" t="s">
        <v>136</v>
      </c>
      <c r="T18" s="25">
        <f t="shared" si="0"/>
        <v>2886</v>
      </c>
      <c r="U18" s="9">
        <v>160</v>
      </c>
      <c r="V18" s="9">
        <f t="shared" si="1"/>
        <v>80</v>
      </c>
      <c r="W18" s="10">
        <f t="shared" si="2"/>
        <v>230880</v>
      </c>
      <c r="X18" s="13"/>
      <c r="Y18" s="3"/>
      <c r="Z18" s="13"/>
      <c r="AA18" s="3"/>
    </row>
    <row r="19" spans="1:27" ht="77.099999999999994" customHeight="1" x14ac:dyDescent="0.25">
      <c r="A19" s="3"/>
      <c r="B19" s="22"/>
      <c r="C19" s="18" t="s">
        <v>134</v>
      </c>
      <c r="D19" s="15" t="s">
        <v>112</v>
      </c>
      <c r="E19" s="18" t="s">
        <v>111</v>
      </c>
      <c r="F19" s="18" t="s">
        <v>144</v>
      </c>
      <c r="G19" s="18" t="s">
        <v>170</v>
      </c>
      <c r="H19" s="18" t="s">
        <v>138</v>
      </c>
      <c r="I19" s="16">
        <v>300</v>
      </c>
      <c r="J19" s="16">
        <v>402</v>
      </c>
      <c r="K19" s="16">
        <v>528</v>
      </c>
      <c r="L19" s="16">
        <v>678</v>
      </c>
      <c r="M19" s="16">
        <v>378</v>
      </c>
      <c r="N19" s="16">
        <v>228</v>
      </c>
      <c r="O19" s="16" t="s">
        <v>136</v>
      </c>
      <c r="P19" s="16" t="s">
        <v>136</v>
      </c>
      <c r="Q19" s="16" t="s">
        <v>136</v>
      </c>
      <c r="R19" s="16" t="s">
        <v>136</v>
      </c>
      <c r="S19" s="16" t="s">
        <v>136</v>
      </c>
      <c r="T19" s="25">
        <f t="shared" si="0"/>
        <v>2514</v>
      </c>
      <c r="U19" s="9">
        <v>160</v>
      </c>
      <c r="V19" s="9">
        <f t="shared" si="1"/>
        <v>80</v>
      </c>
      <c r="W19" s="10">
        <f t="shared" si="2"/>
        <v>201120</v>
      </c>
    </row>
    <row r="20" spans="1:27" ht="77.099999999999994" customHeight="1" x14ac:dyDescent="0.25">
      <c r="A20" s="3"/>
      <c r="B20" s="22"/>
      <c r="C20" s="18" t="s">
        <v>134</v>
      </c>
      <c r="D20" s="15" t="s">
        <v>113</v>
      </c>
      <c r="E20" s="18" t="s">
        <v>111</v>
      </c>
      <c r="F20" s="18" t="s">
        <v>144</v>
      </c>
      <c r="G20" s="18" t="s">
        <v>170</v>
      </c>
      <c r="H20" s="18" t="s">
        <v>138</v>
      </c>
      <c r="I20" s="16">
        <v>252</v>
      </c>
      <c r="J20" s="16">
        <v>384</v>
      </c>
      <c r="K20" s="16">
        <v>558</v>
      </c>
      <c r="L20" s="16">
        <v>756</v>
      </c>
      <c r="M20" s="16">
        <v>354</v>
      </c>
      <c r="N20" s="16">
        <v>156</v>
      </c>
      <c r="O20" s="16" t="s">
        <v>136</v>
      </c>
      <c r="P20" s="16" t="s">
        <v>136</v>
      </c>
      <c r="Q20" s="16" t="s">
        <v>136</v>
      </c>
      <c r="R20" s="16" t="s">
        <v>136</v>
      </c>
      <c r="S20" s="16" t="s">
        <v>136</v>
      </c>
      <c r="T20" s="25">
        <f t="shared" si="0"/>
        <v>2460</v>
      </c>
      <c r="U20" s="9">
        <v>160</v>
      </c>
      <c r="V20" s="9">
        <f t="shared" si="1"/>
        <v>80</v>
      </c>
      <c r="W20" s="10">
        <f t="shared" si="2"/>
        <v>196800</v>
      </c>
    </row>
    <row r="21" spans="1:27" ht="77.099999999999994" customHeight="1" x14ac:dyDescent="0.25">
      <c r="A21" s="3"/>
      <c r="B21" s="22"/>
      <c r="C21" s="18" t="s">
        <v>134</v>
      </c>
      <c r="D21" s="15" t="s">
        <v>61</v>
      </c>
      <c r="E21" s="18" t="s">
        <v>62</v>
      </c>
      <c r="F21" s="18" t="s">
        <v>144</v>
      </c>
      <c r="G21" s="18" t="s">
        <v>151</v>
      </c>
      <c r="H21" s="18" t="s">
        <v>230</v>
      </c>
      <c r="I21" s="16">
        <v>48</v>
      </c>
      <c r="J21" s="16">
        <v>72</v>
      </c>
      <c r="K21" s="16">
        <v>84</v>
      </c>
      <c r="L21" s="16">
        <v>72</v>
      </c>
      <c r="M21" s="16" t="s">
        <v>136</v>
      </c>
      <c r="N21" s="16" t="s">
        <v>136</v>
      </c>
      <c r="O21" s="16" t="s">
        <v>136</v>
      </c>
      <c r="P21" s="16" t="s">
        <v>136</v>
      </c>
      <c r="Q21" s="16" t="s">
        <v>136</v>
      </c>
      <c r="R21" s="16" t="s">
        <v>136</v>
      </c>
      <c r="S21" s="16" t="s">
        <v>136</v>
      </c>
      <c r="T21" s="25">
        <f t="shared" si="0"/>
        <v>276</v>
      </c>
      <c r="U21" s="9">
        <v>110</v>
      </c>
      <c r="V21" s="9">
        <f t="shared" si="1"/>
        <v>55</v>
      </c>
      <c r="W21" s="10">
        <f t="shared" si="2"/>
        <v>15180</v>
      </c>
    </row>
    <row r="22" spans="1:27" ht="77.099999999999994" customHeight="1" x14ac:dyDescent="0.25">
      <c r="A22" s="3"/>
      <c r="B22" s="22"/>
      <c r="C22" s="18" t="s">
        <v>134</v>
      </c>
      <c r="D22" s="15" t="s">
        <v>120</v>
      </c>
      <c r="E22" s="18" t="s">
        <v>106</v>
      </c>
      <c r="F22" s="18" t="s">
        <v>163</v>
      </c>
      <c r="G22" s="18" t="s">
        <v>172</v>
      </c>
      <c r="H22" s="18" t="s">
        <v>137</v>
      </c>
      <c r="I22" s="16" t="s">
        <v>136</v>
      </c>
      <c r="J22" s="16" t="s">
        <v>136</v>
      </c>
      <c r="K22" s="16" t="s">
        <v>136</v>
      </c>
      <c r="L22" s="16" t="s">
        <v>136</v>
      </c>
      <c r="M22" s="16" t="s">
        <v>136</v>
      </c>
      <c r="N22" s="16" t="s">
        <v>136</v>
      </c>
      <c r="O22" s="16">
        <v>756</v>
      </c>
      <c r="P22" s="16">
        <v>804</v>
      </c>
      <c r="Q22" s="16">
        <v>546</v>
      </c>
      <c r="R22" s="16">
        <v>366</v>
      </c>
      <c r="S22" s="16">
        <v>138</v>
      </c>
      <c r="T22" s="25">
        <f t="shared" si="0"/>
        <v>2610</v>
      </c>
      <c r="U22" s="9">
        <v>130</v>
      </c>
      <c r="V22" s="9">
        <f t="shared" si="1"/>
        <v>65</v>
      </c>
      <c r="W22" s="10">
        <f t="shared" si="2"/>
        <v>169650</v>
      </c>
      <c r="X22" s="13"/>
      <c r="Y22" s="3"/>
      <c r="Z22" s="13"/>
      <c r="AA22" s="3"/>
    </row>
    <row r="23" spans="1:27" ht="77.099999999999994" customHeight="1" x14ac:dyDescent="0.25">
      <c r="A23" s="3"/>
      <c r="B23" s="22"/>
      <c r="C23" s="18" t="s">
        <v>134</v>
      </c>
      <c r="D23" s="15" t="s">
        <v>42</v>
      </c>
      <c r="E23" s="18" t="s">
        <v>106</v>
      </c>
      <c r="F23" s="18" t="s">
        <v>163</v>
      </c>
      <c r="G23" s="18" t="s">
        <v>172</v>
      </c>
      <c r="H23" s="18" t="s">
        <v>137</v>
      </c>
      <c r="I23" s="16" t="s">
        <v>136</v>
      </c>
      <c r="J23" s="16" t="s">
        <v>136</v>
      </c>
      <c r="K23" s="16" t="s">
        <v>136</v>
      </c>
      <c r="L23" s="16" t="s">
        <v>136</v>
      </c>
      <c r="M23" s="16" t="s">
        <v>136</v>
      </c>
      <c r="N23" s="16" t="s">
        <v>136</v>
      </c>
      <c r="O23" s="16">
        <v>450</v>
      </c>
      <c r="P23" s="16">
        <v>480</v>
      </c>
      <c r="Q23" s="16">
        <v>324</v>
      </c>
      <c r="R23" s="16">
        <v>216</v>
      </c>
      <c r="S23" s="16">
        <v>78</v>
      </c>
      <c r="T23" s="25">
        <f t="shared" si="0"/>
        <v>1548</v>
      </c>
      <c r="U23" s="9">
        <v>130</v>
      </c>
      <c r="V23" s="9">
        <f t="shared" si="1"/>
        <v>65</v>
      </c>
      <c r="W23" s="10">
        <f t="shared" si="2"/>
        <v>100620</v>
      </c>
    </row>
    <row r="24" spans="1:27" ht="77.099999999999994" customHeight="1" x14ac:dyDescent="0.25">
      <c r="A24" s="3"/>
      <c r="B24" s="22"/>
      <c r="C24" s="18" t="s">
        <v>134</v>
      </c>
      <c r="D24" s="15" t="s">
        <v>107</v>
      </c>
      <c r="E24" s="18" t="s">
        <v>106</v>
      </c>
      <c r="F24" s="18" t="s">
        <v>163</v>
      </c>
      <c r="G24" s="18" t="s">
        <v>172</v>
      </c>
      <c r="H24" s="18" t="s">
        <v>137</v>
      </c>
      <c r="I24" s="16" t="s">
        <v>136</v>
      </c>
      <c r="J24" s="16" t="s">
        <v>136</v>
      </c>
      <c r="K24" s="16" t="s">
        <v>136</v>
      </c>
      <c r="L24" s="16" t="s">
        <v>136</v>
      </c>
      <c r="M24" s="16" t="s">
        <v>136</v>
      </c>
      <c r="N24" s="16" t="s">
        <v>136</v>
      </c>
      <c r="O24" s="16">
        <v>264</v>
      </c>
      <c r="P24" s="16">
        <v>282</v>
      </c>
      <c r="Q24" s="16">
        <v>192</v>
      </c>
      <c r="R24" s="16">
        <v>126</v>
      </c>
      <c r="S24" s="16">
        <v>48</v>
      </c>
      <c r="T24" s="25">
        <f t="shared" si="0"/>
        <v>912</v>
      </c>
      <c r="U24" s="9">
        <v>130</v>
      </c>
      <c r="V24" s="9">
        <f t="shared" si="1"/>
        <v>65</v>
      </c>
      <c r="W24" s="10">
        <f t="shared" si="2"/>
        <v>59280</v>
      </c>
    </row>
    <row r="25" spans="1:27" ht="77.099999999999994" customHeight="1" x14ac:dyDescent="0.25">
      <c r="A25" s="3"/>
      <c r="B25" s="22"/>
      <c r="C25" s="18" t="s">
        <v>135</v>
      </c>
      <c r="D25" s="15" t="s">
        <v>50</v>
      </c>
      <c r="E25" s="18" t="s">
        <v>51</v>
      </c>
      <c r="F25" s="18" t="s">
        <v>140</v>
      </c>
      <c r="G25" s="18" t="s">
        <v>141</v>
      </c>
      <c r="H25" s="18" t="s">
        <v>138</v>
      </c>
      <c r="I25" s="16">
        <v>6</v>
      </c>
      <c r="J25" s="16">
        <v>6</v>
      </c>
      <c r="K25" s="16">
        <v>12</v>
      </c>
      <c r="L25" s="16">
        <v>18</v>
      </c>
      <c r="M25" s="16">
        <v>12</v>
      </c>
      <c r="N25" s="16">
        <v>6</v>
      </c>
      <c r="O25" s="16" t="s">
        <v>136</v>
      </c>
      <c r="P25" s="16" t="s">
        <v>136</v>
      </c>
      <c r="Q25" s="16" t="s">
        <v>136</v>
      </c>
      <c r="R25" s="16" t="s">
        <v>136</v>
      </c>
      <c r="S25" s="16" t="s">
        <v>136</v>
      </c>
      <c r="T25" s="25">
        <f t="shared" si="0"/>
        <v>60</v>
      </c>
      <c r="U25" s="9">
        <v>130</v>
      </c>
      <c r="V25" s="9">
        <f t="shared" si="1"/>
        <v>65</v>
      </c>
      <c r="W25" s="10">
        <f t="shared" si="2"/>
        <v>3900</v>
      </c>
    </row>
    <row r="26" spans="1:27" ht="77.099999999999994" customHeight="1" x14ac:dyDescent="0.25">
      <c r="A26" s="3"/>
      <c r="B26" s="22"/>
      <c r="C26" s="18" t="s">
        <v>134</v>
      </c>
      <c r="D26" s="15" t="s">
        <v>48</v>
      </c>
      <c r="E26" s="18" t="s">
        <v>49</v>
      </c>
      <c r="F26" s="18" t="s">
        <v>139</v>
      </c>
      <c r="G26" s="18" t="s">
        <v>149</v>
      </c>
      <c r="H26" s="18" t="s">
        <v>137</v>
      </c>
      <c r="I26" s="16" t="s">
        <v>136</v>
      </c>
      <c r="J26" s="16" t="s">
        <v>136</v>
      </c>
      <c r="K26" s="16" t="s">
        <v>136</v>
      </c>
      <c r="L26" s="16" t="s">
        <v>136</v>
      </c>
      <c r="M26" s="16">
        <v>36</v>
      </c>
      <c r="N26" s="16">
        <v>36</v>
      </c>
      <c r="O26" s="16">
        <v>36</v>
      </c>
      <c r="P26" s="16">
        <v>36</v>
      </c>
      <c r="Q26" s="16">
        <v>36</v>
      </c>
      <c r="R26" s="16">
        <v>36</v>
      </c>
      <c r="S26" s="16">
        <v>36</v>
      </c>
      <c r="T26" s="25">
        <f t="shared" si="0"/>
        <v>252</v>
      </c>
      <c r="U26" s="9">
        <v>110</v>
      </c>
      <c r="V26" s="9">
        <f t="shared" si="1"/>
        <v>55</v>
      </c>
      <c r="W26" s="10">
        <f t="shared" si="2"/>
        <v>13860</v>
      </c>
    </row>
    <row r="27" spans="1:27" ht="77.099999999999994" customHeight="1" x14ac:dyDescent="0.25">
      <c r="A27" s="3"/>
      <c r="B27" s="22"/>
      <c r="C27" s="18" t="s">
        <v>134</v>
      </c>
      <c r="D27" s="15" t="s">
        <v>33</v>
      </c>
      <c r="E27" s="18" t="s">
        <v>92</v>
      </c>
      <c r="F27" s="18" t="s">
        <v>155</v>
      </c>
      <c r="G27" s="18" t="s">
        <v>141</v>
      </c>
      <c r="H27" s="18" t="s">
        <v>138</v>
      </c>
      <c r="I27" s="16">
        <v>42</v>
      </c>
      <c r="J27" s="16">
        <v>120</v>
      </c>
      <c r="K27" s="16">
        <v>210</v>
      </c>
      <c r="L27" s="16">
        <v>156</v>
      </c>
      <c r="M27" s="16">
        <v>18</v>
      </c>
      <c r="N27" s="16">
        <v>36</v>
      </c>
      <c r="O27" s="16" t="s">
        <v>136</v>
      </c>
      <c r="P27" s="16" t="s">
        <v>136</v>
      </c>
      <c r="Q27" s="16" t="s">
        <v>136</v>
      </c>
      <c r="R27" s="16" t="s">
        <v>136</v>
      </c>
      <c r="S27" s="16" t="s">
        <v>136</v>
      </c>
      <c r="T27" s="25">
        <f t="shared" si="0"/>
        <v>582</v>
      </c>
      <c r="U27" s="9">
        <v>130</v>
      </c>
      <c r="V27" s="9">
        <f t="shared" si="1"/>
        <v>65</v>
      </c>
      <c r="W27" s="10">
        <f t="shared" si="2"/>
        <v>37830</v>
      </c>
    </row>
    <row r="28" spans="1:27" ht="77.099999999999994" customHeight="1" x14ac:dyDescent="0.25">
      <c r="A28" s="3"/>
      <c r="B28" s="22"/>
      <c r="C28" s="18" t="s">
        <v>134</v>
      </c>
      <c r="D28" s="15" t="s">
        <v>91</v>
      </c>
      <c r="E28" s="18" t="s">
        <v>92</v>
      </c>
      <c r="F28" s="18" t="s">
        <v>155</v>
      </c>
      <c r="G28" s="18" t="s">
        <v>141</v>
      </c>
      <c r="H28" s="18" t="s">
        <v>138</v>
      </c>
      <c r="I28" s="16">
        <v>24</v>
      </c>
      <c r="J28" s="16">
        <v>66</v>
      </c>
      <c r="K28" s="16">
        <v>120</v>
      </c>
      <c r="L28" s="16">
        <v>90</v>
      </c>
      <c r="M28" s="16">
        <v>6</v>
      </c>
      <c r="N28" s="16">
        <v>18</v>
      </c>
      <c r="O28" s="16" t="s">
        <v>136</v>
      </c>
      <c r="P28" s="16" t="s">
        <v>136</v>
      </c>
      <c r="Q28" s="16" t="s">
        <v>136</v>
      </c>
      <c r="R28" s="16" t="s">
        <v>136</v>
      </c>
      <c r="S28" s="16" t="s">
        <v>136</v>
      </c>
      <c r="T28" s="25">
        <f t="shared" si="0"/>
        <v>324</v>
      </c>
      <c r="U28" s="9">
        <v>130</v>
      </c>
      <c r="V28" s="9">
        <f t="shared" si="1"/>
        <v>65</v>
      </c>
      <c r="W28" s="10">
        <f t="shared" si="2"/>
        <v>21060</v>
      </c>
    </row>
    <row r="29" spans="1:27" ht="77.099999999999994" customHeight="1" x14ac:dyDescent="0.25">
      <c r="A29" s="3"/>
      <c r="B29" s="22"/>
      <c r="C29" s="18" t="s">
        <v>134</v>
      </c>
      <c r="D29" s="15" t="s">
        <v>88</v>
      </c>
      <c r="E29" s="18" t="s">
        <v>89</v>
      </c>
      <c r="F29" s="18" t="s">
        <v>155</v>
      </c>
      <c r="G29" s="18" t="s">
        <v>170</v>
      </c>
      <c r="H29" s="18" t="s">
        <v>138</v>
      </c>
      <c r="I29" s="16">
        <v>132</v>
      </c>
      <c r="J29" s="16">
        <v>192</v>
      </c>
      <c r="K29" s="16">
        <v>264</v>
      </c>
      <c r="L29" s="16">
        <v>318</v>
      </c>
      <c r="M29" s="16">
        <v>66</v>
      </c>
      <c r="N29" s="16">
        <v>102</v>
      </c>
      <c r="O29" s="16" t="s">
        <v>136</v>
      </c>
      <c r="P29" s="16" t="s">
        <v>136</v>
      </c>
      <c r="Q29" s="16" t="s">
        <v>136</v>
      </c>
      <c r="R29" s="16" t="s">
        <v>136</v>
      </c>
      <c r="S29" s="16" t="s">
        <v>136</v>
      </c>
      <c r="T29" s="25">
        <f t="shared" si="0"/>
        <v>1074</v>
      </c>
      <c r="U29" s="9">
        <v>130</v>
      </c>
      <c r="V29" s="9">
        <f t="shared" si="1"/>
        <v>65</v>
      </c>
      <c r="W29" s="10">
        <f t="shared" si="2"/>
        <v>69810</v>
      </c>
    </row>
    <row r="30" spans="1:27" ht="77.099999999999994" customHeight="1" x14ac:dyDescent="0.25">
      <c r="A30" s="3"/>
      <c r="B30" s="22"/>
      <c r="C30" s="18" t="s">
        <v>134</v>
      </c>
      <c r="D30" s="15" t="s">
        <v>32</v>
      </c>
      <c r="E30" s="18" t="s">
        <v>89</v>
      </c>
      <c r="F30" s="18" t="s">
        <v>155</v>
      </c>
      <c r="G30" s="18" t="s">
        <v>170</v>
      </c>
      <c r="H30" s="18" t="s">
        <v>138</v>
      </c>
      <c r="I30" s="16">
        <v>42</v>
      </c>
      <c r="J30" s="16">
        <v>108</v>
      </c>
      <c r="K30" s="16">
        <v>192</v>
      </c>
      <c r="L30" s="16">
        <v>150</v>
      </c>
      <c r="M30" s="16">
        <v>12</v>
      </c>
      <c r="N30" s="16">
        <v>24</v>
      </c>
      <c r="O30" s="16" t="s">
        <v>136</v>
      </c>
      <c r="P30" s="16" t="s">
        <v>136</v>
      </c>
      <c r="Q30" s="16" t="s">
        <v>136</v>
      </c>
      <c r="R30" s="16" t="s">
        <v>136</v>
      </c>
      <c r="S30" s="16" t="s">
        <v>136</v>
      </c>
      <c r="T30" s="25">
        <f t="shared" si="0"/>
        <v>528</v>
      </c>
      <c r="U30" s="9">
        <v>130</v>
      </c>
      <c r="V30" s="9">
        <f t="shared" si="1"/>
        <v>65</v>
      </c>
      <c r="W30" s="10">
        <f t="shared" si="2"/>
        <v>34320</v>
      </c>
    </row>
    <row r="31" spans="1:27" ht="77.099999999999994" customHeight="1" x14ac:dyDescent="0.25">
      <c r="A31" s="3"/>
      <c r="B31" s="22"/>
      <c r="C31" s="18" t="s">
        <v>134</v>
      </c>
      <c r="D31" s="15" t="s">
        <v>90</v>
      </c>
      <c r="E31" s="18" t="s">
        <v>89</v>
      </c>
      <c r="F31" s="18" t="s">
        <v>155</v>
      </c>
      <c r="G31" s="18" t="s">
        <v>170</v>
      </c>
      <c r="H31" s="18" t="s">
        <v>138</v>
      </c>
      <c r="I31" s="16">
        <v>30</v>
      </c>
      <c r="J31" s="16">
        <v>84</v>
      </c>
      <c r="K31" s="16">
        <v>144</v>
      </c>
      <c r="L31" s="16">
        <v>114</v>
      </c>
      <c r="M31" s="16">
        <v>6</v>
      </c>
      <c r="N31" s="16">
        <v>18</v>
      </c>
      <c r="O31" s="16" t="s">
        <v>136</v>
      </c>
      <c r="P31" s="16" t="s">
        <v>136</v>
      </c>
      <c r="Q31" s="16" t="s">
        <v>136</v>
      </c>
      <c r="R31" s="16" t="s">
        <v>136</v>
      </c>
      <c r="S31" s="16" t="s">
        <v>136</v>
      </c>
      <c r="T31" s="25">
        <f t="shared" si="0"/>
        <v>396</v>
      </c>
      <c r="U31" s="9">
        <v>130</v>
      </c>
      <c r="V31" s="9">
        <f t="shared" si="1"/>
        <v>65</v>
      </c>
      <c r="W31" s="10">
        <f t="shared" si="2"/>
        <v>25740</v>
      </c>
    </row>
    <row r="32" spans="1:27" ht="77.099999999999994" customHeight="1" x14ac:dyDescent="0.25">
      <c r="A32" s="3"/>
      <c r="B32" s="22"/>
      <c r="C32" s="18" t="s">
        <v>134</v>
      </c>
      <c r="D32" s="15" t="s">
        <v>77</v>
      </c>
      <c r="E32" s="18" t="s">
        <v>76</v>
      </c>
      <c r="F32" s="18" t="s">
        <v>155</v>
      </c>
      <c r="G32" s="18" t="s">
        <v>156</v>
      </c>
      <c r="H32" s="18" t="s">
        <v>138</v>
      </c>
      <c r="I32" s="16">
        <v>24</v>
      </c>
      <c r="J32" s="16">
        <v>96</v>
      </c>
      <c r="K32" s="16">
        <v>174</v>
      </c>
      <c r="L32" s="16">
        <v>120</v>
      </c>
      <c r="M32" s="16">
        <v>12</v>
      </c>
      <c r="N32" s="16">
        <v>30</v>
      </c>
      <c r="O32" s="16" t="s">
        <v>136</v>
      </c>
      <c r="P32" s="16" t="s">
        <v>136</v>
      </c>
      <c r="Q32" s="16" t="s">
        <v>136</v>
      </c>
      <c r="R32" s="16" t="s">
        <v>136</v>
      </c>
      <c r="S32" s="16" t="s">
        <v>136</v>
      </c>
      <c r="T32" s="25">
        <f t="shared" si="0"/>
        <v>456</v>
      </c>
      <c r="U32" s="9">
        <v>130</v>
      </c>
      <c r="V32" s="9">
        <f t="shared" si="1"/>
        <v>65</v>
      </c>
      <c r="W32" s="10">
        <f t="shared" si="2"/>
        <v>29640</v>
      </c>
    </row>
    <row r="33" spans="1:23" ht="77.099999999999994" customHeight="1" x14ac:dyDescent="0.25">
      <c r="A33" s="3"/>
      <c r="B33" s="22"/>
      <c r="C33" s="18" t="s">
        <v>134</v>
      </c>
      <c r="D33" s="15" t="s">
        <v>75</v>
      </c>
      <c r="E33" s="18" t="s">
        <v>76</v>
      </c>
      <c r="F33" s="18" t="s">
        <v>155</v>
      </c>
      <c r="G33" s="18" t="s">
        <v>156</v>
      </c>
      <c r="H33" s="18" t="s">
        <v>138</v>
      </c>
      <c r="I33" s="16">
        <v>12</v>
      </c>
      <c r="J33" s="16">
        <v>60</v>
      </c>
      <c r="K33" s="16">
        <v>108</v>
      </c>
      <c r="L33" s="16">
        <v>78</v>
      </c>
      <c r="M33" s="16">
        <v>6</v>
      </c>
      <c r="N33" s="16">
        <v>18</v>
      </c>
      <c r="O33" s="16" t="s">
        <v>136</v>
      </c>
      <c r="P33" s="16" t="s">
        <v>136</v>
      </c>
      <c r="Q33" s="16" t="s">
        <v>136</v>
      </c>
      <c r="R33" s="16" t="s">
        <v>136</v>
      </c>
      <c r="S33" s="16" t="s">
        <v>136</v>
      </c>
      <c r="T33" s="25">
        <f t="shared" si="0"/>
        <v>282</v>
      </c>
      <c r="U33" s="9">
        <v>130</v>
      </c>
      <c r="V33" s="9">
        <f t="shared" si="1"/>
        <v>65</v>
      </c>
      <c r="W33" s="10">
        <f t="shared" si="2"/>
        <v>18330</v>
      </c>
    </row>
    <row r="34" spans="1:23" ht="77.099999999999994" customHeight="1" x14ac:dyDescent="0.25">
      <c r="A34" s="3"/>
      <c r="B34" s="22"/>
      <c r="C34" s="18" t="s">
        <v>134</v>
      </c>
      <c r="D34" s="15" t="s">
        <v>69</v>
      </c>
      <c r="E34" s="18" t="s">
        <v>70</v>
      </c>
      <c r="F34" s="18" t="s">
        <v>147</v>
      </c>
      <c r="G34" s="18" t="s">
        <v>149</v>
      </c>
      <c r="H34" s="18" t="s">
        <v>138</v>
      </c>
      <c r="I34" s="16">
        <v>187</v>
      </c>
      <c r="J34" s="16">
        <v>187</v>
      </c>
      <c r="K34" s="16">
        <v>187</v>
      </c>
      <c r="L34" s="16">
        <v>374</v>
      </c>
      <c r="M34" s="16">
        <v>187</v>
      </c>
      <c r="N34" s="16" t="s">
        <v>136</v>
      </c>
      <c r="O34" s="16" t="s">
        <v>136</v>
      </c>
      <c r="P34" s="16" t="s">
        <v>136</v>
      </c>
      <c r="Q34" s="16" t="s">
        <v>136</v>
      </c>
      <c r="R34" s="16" t="s">
        <v>136</v>
      </c>
      <c r="S34" s="16" t="s">
        <v>136</v>
      </c>
      <c r="T34" s="25">
        <f t="shared" si="0"/>
        <v>1122</v>
      </c>
      <c r="U34" s="9">
        <v>120</v>
      </c>
      <c r="V34" s="9">
        <f t="shared" si="1"/>
        <v>60</v>
      </c>
      <c r="W34" s="10">
        <f t="shared" si="2"/>
        <v>67320</v>
      </c>
    </row>
    <row r="35" spans="1:23" ht="77.099999999999994" customHeight="1" x14ac:dyDescent="0.25">
      <c r="A35" s="3"/>
      <c r="B35" s="22"/>
      <c r="C35" s="18" t="s">
        <v>134</v>
      </c>
      <c r="D35" s="15" t="s">
        <v>18</v>
      </c>
      <c r="E35" s="18" t="s">
        <v>70</v>
      </c>
      <c r="F35" s="18" t="s">
        <v>147</v>
      </c>
      <c r="G35" s="18" t="s">
        <v>149</v>
      </c>
      <c r="H35" s="18" t="s">
        <v>138</v>
      </c>
      <c r="I35" s="16">
        <v>54</v>
      </c>
      <c r="J35" s="16">
        <v>78</v>
      </c>
      <c r="K35" s="16">
        <v>108</v>
      </c>
      <c r="L35" s="16">
        <v>126</v>
      </c>
      <c r="M35" s="16">
        <v>84</v>
      </c>
      <c r="N35" s="16">
        <v>54</v>
      </c>
      <c r="O35" s="16" t="s">
        <v>136</v>
      </c>
      <c r="P35" s="16" t="s">
        <v>136</v>
      </c>
      <c r="Q35" s="16" t="s">
        <v>136</v>
      </c>
      <c r="R35" s="16" t="s">
        <v>136</v>
      </c>
      <c r="S35" s="16" t="s">
        <v>136</v>
      </c>
      <c r="T35" s="25">
        <f t="shared" si="0"/>
        <v>504</v>
      </c>
      <c r="U35" s="9">
        <v>120</v>
      </c>
      <c r="V35" s="9">
        <f t="shared" si="1"/>
        <v>60</v>
      </c>
      <c r="W35" s="10">
        <f t="shared" si="2"/>
        <v>30240</v>
      </c>
    </row>
    <row r="36" spans="1:23" ht="77.099999999999994" customHeight="1" x14ac:dyDescent="0.25">
      <c r="A36" s="3"/>
      <c r="B36" s="22"/>
      <c r="C36" s="18" t="s">
        <v>134</v>
      </c>
      <c r="D36" s="15" t="s">
        <v>19</v>
      </c>
      <c r="E36" s="18" t="s">
        <v>70</v>
      </c>
      <c r="F36" s="18" t="s">
        <v>147</v>
      </c>
      <c r="G36" s="18" t="s">
        <v>149</v>
      </c>
      <c r="H36" s="18" t="s">
        <v>138</v>
      </c>
      <c r="I36" s="16">
        <v>18</v>
      </c>
      <c r="J36" s="16">
        <v>30</v>
      </c>
      <c r="K36" s="16">
        <v>102</v>
      </c>
      <c r="L36" s="16">
        <v>42</v>
      </c>
      <c r="M36" s="16">
        <v>42</v>
      </c>
      <c r="N36" s="16">
        <v>60</v>
      </c>
      <c r="O36" s="16" t="s">
        <v>136</v>
      </c>
      <c r="P36" s="16" t="s">
        <v>136</v>
      </c>
      <c r="Q36" s="16" t="s">
        <v>136</v>
      </c>
      <c r="R36" s="16" t="s">
        <v>136</v>
      </c>
      <c r="S36" s="16" t="s">
        <v>136</v>
      </c>
      <c r="T36" s="25">
        <f t="shared" ref="T36:T67" si="3">SUM(I36:S36)</f>
        <v>294</v>
      </c>
      <c r="U36" s="9">
        <v>120</v>
      </c>
      <c r="V36" s="9">
        <f t="shared" ref="V36:V67" si="4">U36/2</f>
        <v>60</v>
      </c>
      <c r="W36" s="10">
        <f t="shared" si="2"/>
        <v>17640</v>
      </c>
    </row>
    <row r="37" spans="1:23" ht="77.099999999999994" customHeight="1" x14ac:dyDescent="0.25">
      <c r="A37" s="3"/>
      <c r="B37" s="22"/>
      <c r="C37" s="18" t="s">
        <v>134</v>
      </c>
      <c r="D37" s="15" t="s">
        <v>117</v>
      </c>
      <c r="E37" s="18" t="s">
        <v>115</v>
      </c>
      <c r="F37" s="18" t="s">
        <v>164</v>
      </c>
      <c r="G37" s="18" t="s">
        <v>173</v>
      </c>
      <c r="H37" s="18" t="s">
        <v>137</v>
      </c>
      <c r="I37" s="16" t="s">
        <v>136</v>
      </c>
      <c r="J37" s="16" t="s">
        <v>136</v>
      </c>
      <c r="K37" s="16" t="s">
        <v>136</v>
      </c>
      <c r="L37" s="16" t="s">
        <v>136</v>
      </c>
      <c r="M37" s="16" t="s">
        <v>136</v>
      </c>
      <c r="N37" s="16">
        <v>42</v>
      </c>
      <c r="O37" s="16">
        <v>66</v>
      </c>
      <c r="P37" s="16">
        <v>78</v>
      </c>
      <c r="Q37" s="16">
        <v>48</v>
      </c>
      <c r="R37" s="16">
        <v>18</v>
      </c>
      <c r="S37" s="16" t="s">
        <v>136</v>
      </c>
      <c r="T37" s="25">
        <f t="shared" si="3"/>
        <v>252</v>
      </c>
      <c r="U37" s="9">
        <v>190</v>
      </c>
      <c r="V37" s="9">
        <f t="shared" si="4"/>
        <v>95</v>
      </c>
      <c r="W37" s="10">
        <f t="shared" si="2"/>
        <v>23940</v>
      </c>
    </row>
    <row r="38" spans="1:23" ht="77.099999999999994" customHeight="1" x14ac:dyDescent="0.25">
      <c r="A38" s="3"/>
      <c r="B38" s="22"/>
      <c r="C38" s="18" t="s">
        <v>134</v>
      </c>
      <c r="D38" s="15" t="s">
        <v>114</v>
      </c>
      <c r="E38" s="18" t="s">
        <v>115</v>
      </c>
      <c r="F38" s="18" t="s">
        <v>164</v>
      </c>
      <c r="G38" s="18" t="s">
        <v>173</v>
      </c>
      <c r="H38" s="18" t="s">
        <v>137</v>
      </c>
      <c r="I38" s="16" t="s">
        <v>136</v>
      </c>
      <c r="J38" s="16" t="s">
        <v>136</v>
      </c>
      <c r="K38" s="16" t="s">
        <v>136</v>
      </c>
      <c r="L38" s="16" t="s">
        <v>136</v>
      </c>
      <c r="M38" s="16">
        <v>6</v>
      </c>
      <c r="N38" s="16">
        <v>36</v>
      </c>
      <c r="O38" s="16">
        <v>60</v>
      </c>
      <c r="P38" s="16">
        <v>72</v>
      </c>
      <c r="Q38" s="16">
        <v>42</v>
      </c>
      <c r="R38" s="16">
        <v>18</v>
      </c>
      <c r="S38" s="16" t="s">
        <v>136</v>
      </c>
      <c r="T38" s="25">
        <f t="shared" si="3"/>
        <v>234</v>
      </c>
      <c r="U38" s="9">
        <v>190</v>
      </c>
      <c r="V38" s="9">
        <f t="shared" si="4"/>
        <v>95</v>
      </c>
      <c r="W38" s="10">
        <f t="shared" si="2"/>
        <v>22230</v>
      </c>
    </row>
    <row r="39" spans="1:23" ht="77.099999999999994" customHeight="1" x14ac:dyDescent="0.25">
      <c r="A39" s="3"/>
      <c r="B39" s="22"/>
      <c r="C39" s="18" t="s">
        <v>134</v>
      </c>
      <c r="D39" s="15" t="s">
        <v>116</v>
      </c>
      <c r="E39" s="18" t="s">
        <v>115</v>
      </c>
      <c r="F39" s="18" t="s">
        <v>164</v>
      </c>
      <c r="G39" s="18" t="s">
        <v>173</v>
      </c>
      <c r="H39" s="18" t="s">
        <v>137</v>
      </c>
      <c r="I39" s="16" t="s">
        <v>136</v>
      </c>
      <c r="J39" s="16" t="s">
        <v>136</v>
      </c>
      <c r="K39" s="16" t="s">
        <v>136</v>
      </c>
      <c r="L39" s="16" t="s">
        <v>136</v>
      </c>
      <c r="M39" s="16">
        <v>6</v>
      </c>
      <c r="N39" s="16">
        <v>30</v>
      </c>
      <c r="O39" s="16">
        <v>48</v>
      </c>
      <c r="P39" s="16">
        <v>54</v>
      </c>
      <c r="Q39" s="16">
        <v>36</v>
      </c>
      <c r="R39" s="16">
        <v>18</v>
      </c>
      <c r="S39" s="16" t="s">
        <v>136</v>
      </c>
      <c r="T39" s="25">
        <f t="shared" si="3"/>
        <v>192</v>
      </c>
      <c r="U39" s="9">
        <v>190</v>
      </c>
      <c r="V39" s="9">
        <f t="shared" si="4"/>
        <v>95</v>
      </c>
      <c r="W39" s="10">
        <f t="shared" si="2"/>
        <v>18240</v>
      </c>
    </row>
    <row r="40" spans="1:23" ht="77.099999999999994" customHeight="1" x14ac:dyDescent="0.25">
      <c r="A40" s="3"/>
      <c r="B40" s="22"/>
      <c r="C40" s="18" t="s">
        <v>134</v>
      </c>
      <c r="D40" s="15" t="s">
        <v>29</v>
      </c>
      <c r="E40" s="18" t="s">
        <v>79</v>
      </c>
      <c r="F40" s="18" t="s">
        <v>157</v>
      </c>
      <c r="G40" s="18" t="s">
        <v>158</v>
      </c>
      <c r="H40" s="18" t="s">
        <v>138</v>
      </c>
      <c r="I40" s="16">
        <v>60</v>
      </c>
      <c r="J40" s="16">
        <v>150</v>
      </c>
      <c r="K40" s="16">
        <v>276</v>
      </c>
      <c r="L40" s="16">
        <v>234</v>
      </c>
      <c r="M40" s="16">
        <v>6</v>
      </c>
      <c r="N40" s="16">
        <v>12</v>
      </c>
      <c r="O40" s="16" t="s">
        <v>136</v>
      </c>
      <c r="P40" s="16" t="s">
        <v>136</v>
      </c>
      <c r="Q40" s="16" t="s">
        <v>136</v>
      </c>
      <c r="R40" s="16" t="s">
        <v>136</v>
      </c>
      <c r="S40" s="16" t="s">
        <v>136</v>
      </c>
      <c r="T40" s="25">
        <f t="shared" si="3"/>
        <v>738</v>
      </c>
      <c r="U40" s="9">
        <v>180</v>
      </c>
      <c r="V40" s="9">
        <f t="shared" si="4"/>
        <v>90</v>
      </c>
      <c r="W40" s="10">
        <f t="shared" si="2"/>
        <v>66420</v>
      </c>
    </row>
    <row r="41" spans="1:23" ht="77.099999999999994" customHeight="1" x14ac:dyDescent="0.25">
      <c r="A41" s="3"/>
      <c r="B41" s="22"/>
      <c r="C41" s="18" t="s">
        <v>134</v>
      </c>
      <c r="D41" s="15" t="s">
        <v>28</v>
      </c>
      <c r="E41" s="18" t="s">
        <v>79</v>
      </c>
      <c r="F41" s="18" t="s">
        <v>157</v>
      </c>
      <c r="G41" s="18" t="s">
        <v>158</v>
      </c>
      <c r="H41" s="18" t="s">
        <v>138</v>
      </c>
      <c r="I41" s="16">
        <v>54</v>
      </c>
      <c r="J41" s="16">
        <v>126</v>
      </c>
      <c r="K41" s="16">
        <v>216</v>
      </c>
      <c r="L41" s="16">
        <v>186</v>
      </c>
      <c r="M41" s="16">
        <v>6</v>
      </c>
      <c r="N41" s="16">
        <v>18</v>
      </c>
      <c r="O41" s="16" t="s">
        <v>136</v>
      </c>
      <c r="P41" s="16" t="s">
        <v>136</v>
      </c>
      <c r="Q41" s="16" t="s">
        <v>136</v>
      </c>
      <c r="R41" s="16" t="s">
        <v>136</v>
      </c>
      <c r="S41" s="16" t="s">
        <v>136</v>
      </c>
      <c r="T41" s="25">
        <f t="shared" si="3"/>
        <v>606</v>
      </c>
      <c r="U41" s="9">
        <v>180</v>
      </c>
      <c r="V41" s="9">
        <f t="shared" si="4"/>
        <v>90</v>
      </c>
      <c r="W41" s="10">
        <f t="shared" si="2"/>
        <v>54540</v>
      </c>
    </row>
    <row r="42" spans="1:23" ht="77.099999999999994" customHeight="1" x14ac:dyDescent="0.25">
      <c r="A42" s="3"/>
      <c r="B42" s="22"/>
      <c r="C42" s="18" t="s">
        <v>134</v>
      </c>
      <c r="D42" s="15" t="s">
        <v>78</v>
      </c>
      <c r="E42" s="18" t="s">
        <v>79</v>
      </c>
      <c r="F42" s="18" t="s">
        <v>157</v>
      </c>
      <c r="G42" s="18" t="s">
        <v>158</v>
      </c>
      <c r="H42" s="18" t="s">
        <v>138</v>
      </c>
      <c r="I42" s="16">
        <v>36</v>
      </c>
      <c r="J42" s="16">
        <v>78</v>
      </c>
      <c r="K42" s="16">
        <v>138</v>
      </c>
      <c r="L42" s="16">
        <v>120</v>
      </c>
      <c r="M42" s="16">
        <v>6</v>
      </c>
      <c r="N42" s="16">
        <v>12</v>
      </c>
      <c r="O42" s="16" t="s">
        <v>136</v>
      </c>
      <c r="P42" s="16" t="s">
        <v>136</v>
      </c>
      <c r="Q42" s="16" t="s">
        <v>136</v>
      </c>
      <c r="R42" s="16" t="s">
        <v>136</v>
      </c>
      <c r="S42" s="16" t="s">
        <v>136</v>
      </c>
      <c r="T42" s="25">
        <f t="shared" si="3"/>
        <v>390</v>
      </c>
      <c r="U42" s="9">
        <v>180</v>
      </c>
      <c r="V42" s="9">
        <f t="shared" si="4"/>
        <v>90</v>
      </c>
      <c r="W42" s="10">
        <f t="shared" si="2"/>
        <v>35100</v>
      </c>
    </row>
    <row r="43" spans="1:23" ht="77.099999999999994" customHeight="1" x14ac:dyDescent="0.25">
      <c r="A43" s="3"/>
      <c r="B43" s="22"/>
      <c r="C43" s="18" t="s">
        <v>134</v>
      </c>
      <c r="D43" s="15" t="s">
        <v>31</v>
      </c>
      <c r="E43" s="18" t="s">
        <v>80</v>
      </c>
      <c r="F43" s="18" t="s">
        <v>157</v>
      </c>
      <c r="G43" s="18" t="s">
        <v>156</v>
      </c>
      <c r="H43" s="18" t="s">
        <v>138</v>
      </c>
      <c r="I43" s="16">
        <v>6</v>
      </c>
      <c r="J43" s="16">
        <v>78</v>
      </c>
      <c r="K43" s="16">
        <v>186</v>
      </c>
      <c r="L43" s="16">
        <v>96</v>
      </c>
      <c r="M43" s="16">
        <v>6</v>
      </c>
      <c r="N43" s="16">
        <v>30</v>
      </c>
      <c r="O43" s="16" t="s">
        <v>136</v>
      </c>
      <c r="P43" s="16" t="s">
        <v>136</v>
      </c>
      <c r="Q43" s="16" t="s">
        <v>136</v>
      </c>
      <c r="R43" s="16" t="s">
        <v>136</v>
      </c>
      <c r="S43" s="16" t="s">
        <v>136</v>
      </c>
      <c r="T43" s="25">
        <f t="shared" si="3"/>
        <v>402</v>
      </c>
      <c r="U43" s="9">
        <v>180</v>
      </c>
      <c r="V43" s="9">
        <f t="shared" si="4"/>
        <v>90</v>
      </c>
      <c r="W43" s="10">
        <f t="shared" si="2"/>
        <v>36180</v>
      </c>
    </row>
    <row r="44" spans="1:23" ht="77.099999999999994" customHeight="1" x14ac:dyDescent="0.25">
      <c r="A44" s="3"/>
      <c r="B44" s="22"/>
      <c r="C44" s="18" t="s">
        <v>134</v>
      </c>
      <c r="D44" s="15" t="s">
        <v>30</v>
      </c>
      <c r="E44" s="18" t="s">
        <v>80</v>
      </c>
      <c r="F44" s="18" t="s">
        <v>157</v>
      </c>
      <c r="G44" s="18" t="s">
        <v>156</v>
      </c>
      <c r="H44" s="18" t="s">
        <v>138</v>
      </c>
      <c r="I44" s="16" t="s">
        <v>136</v>
      </c>
      <c r="J44" s="16">
        <v>48</v>
      </c>
      <c r="K44" s="16">
        <v>108</v>
      </c>
      <c r="L44" s="16">
        <v>60</v>
      </c>
      <c r="M44" s="16" t="s">
        <v>136</v>
      </c>
      <c r="N44" s="16">
        <v>18</v>
      </c>
      <c r="O44" s="16" t="s">
        <v>136</v>
      </c>
      <c r="P44" s="16" t="s">
        <v>136</v>
      </c>
      <c r="Q44" s="16" t="s">
        <v>136</v>
      </c>
      <c r="R44" s="16" t="s">
        <v>136</v>
      </c>
      <c r="S44" s="16" t="s">
        <v>136</v>
      </c>
      <c r="T44" s="25">
        <f t="shared" si="3"/>
        <v>234</v>
      </c>
      <c r="U44" s="9">
        <v>180</v>
      </c>
      <c r="V44" s="9">
        <f t="shared" si="4"/>
        <v>90</v>
      </c>
      <c r="W44" s="10">
        <f t="shared" si="2"/>
        <v>21060</v>
      </c>
    </row>
    <row r="45" spans="1:23" ht="77.099999999999994" customHeight="1" x14ac:dyDescent="0.25">
      <c r="A45" s="3"/>
      <c r="B45" s="22"/>
      <c r="C45" s="18" t="s">
        <v>134</v>
      </c>
      <c r="D45" s="15" t="s">
        <v>40</v>
      </c>
      <c r="E45" s="18" t="s">
        <v>98</v>
      </c>
      <c r="F45" s="18" t="s">
        <v>160</v>
      </c>
      <c r="G45" s="18" t="s">
        <v>141</v>
      </c>
      <c r="H45" s="18" t="s">
        <v>138</v>
      </c>
      <c r="I45" s="16">
        <v>84</v>
      </c>
      <c r="J45" s="16">
        <v>120</v>
      </c>
      <c r="K45" s="16">
        <v>174</v>
      </c>
      <c r="L45" s="16">
        <v>198</v>
      </c>
      <c r="M45" s="16">
        <v>132</v>
      </c>
      <c r="N45" s="16">
        <v>54</v>
      </c>
      <c r="O45" s="16" t="s">
        <v>136</v>
      </c>
      <c r="P45" s="16" t="s">
        <v>136</v>
      </c>
      <c r="Q45" s="16" t="s">
        <v>136</v>
      </c>
      <c r="R45" s="16" t="s">
        <v>136</v>
      </c>
      <c r="S45" s="16" t="s">
        <v>136</v>
      </c>
      <c r="T45" s="25">
        <f t="shared" si="3"/>
        <v>762</v>
      </c>
      <c r="U45" s="9">
        <v>100</v>
      </c>
      <c r="V45" s="9">
        <f t="shared" si="4"/>
        <v>50</v>
      </c>
      <c r="W45" s="10">
        <f t="shared" si="2"/>
        <v>38100</v>
      </c>
    </row>
    <row r="46" spans="1:23" ht="77.099999999999994" customHeight="1" x14ac:dyDescent="0.25">
      <c r="A46" s="3"/>
      <c r="B46" s="22"/>
      <c r="C46" s="18" t="s">
        <v>134</v>
      </c>
      <c r="D46" s="15" t="s">
        <v>99</v>
      </c>
      <c r="E46" s="18" t="s">
        <v>98</v>
      </c>
      <c r="F46" s="18" t="s">
        <v>160</v>
      </c>
      <c r="G46" s="18" t="s">
        <v>141</v>
      </c>
      <c r="H46" s="18" t="s">
        <v>138</v>
      </c>
      <c r="I46" s="16">
        <v>60</v>
      </c>
      <c r="J46" s="16">
        <v>84</v>
      </c>
      <c r="K46" s="16">
        <v>126</v>
      </c>
      <c r="L46" s="16">
        <v>144</v>
      </c>
      <c r="M46" s="16">
        <v>90</v>
      </c>
      <c r="N46" s="16">
        <v>36</v>
      </c>
      <c r="O46" s="16" t="s">
        <v>136</v>
      </c>
      <c r="P46" s="16" t="s">
        <v>136</v>
      </c>
      <c r="Q46" s="16" t="s">
        <v>136</v>
      </c>
      <c r="R46" s="16" t="s">
        <v>136</v>
      </c>
      <c r="S46" s="16" t="s">
        <v>136</v>
      </c>
      <c r="T46" s="25">
        <f t="shared" si="3"/>
        <v>540</v>
      </c>
      <c r="U46" s="9">
        <v>100</v>
      </c>
      <c r="V46" s="9">
        <f t="shared" si="4"/>
        <v>50</v>
      </c>
      <c r="W46" s="10">
        <f t="shared" si="2"/>
        <v>27000</v>
      </c>
    </row>
    <row r="47" spans="1:23" ht="77.099999999999994" customHeight="1" x14ac:dyDescent="0.25">
      <c r="A47" s="3"/>
      <c r="B47" s="22"/>
      <c r="C47" s="18" t="s">
        <v>134</v>
      </c>
      <c r="D47" s="15" t="s">
        <v>96</v>
      </c>
      <c r="E47" s="18" t="s">
        <v>95</v>
      </c>
      <c r="F47" s="18" t="s">
        <v>160</v>
      </c>
      <c r="G47" s="18" t="s">
        <v>158</v>
      </c>
      <c r="H47" s="18" t="s">
        <v>138</v>
      </c>
      <c r="I47" s="16">
        <v>96</v>
      </c>
      <c r="J47" s="16">
        <v>138</v>
      </c>
      <c r="K47" s="16">
        <v>198</v>
      </c>
      <c r="L47" s="16">
        <v>228</v>
      </c>
      <c r="M47" s="16">
        <v>150</v>
      </c>
      <c r="N47" s="16">
        <v>60</v>
      </c>
      <c r="O47" s="16" t="s">
        <v>136</v>
      </c>
      <c r="P47" s="16" t="s">
        <v>136</v>
      </c>
      <c r="Q47" s="16" t="s">
        <v>136</v>
      </c>
      <c r="R47" s="16" t="s">
        <v>136</v>
      </c>
      <c r="S47" s="16" t="s">
        <v>136</v>
      </c>
      <c r="T47" s="25">
        <f t="shared" si="3"/>
        <v>870</v>
      </c>
      <c r="U47" s="9">
        <v>100</v>
      </c>
      <c r="V47" s="9">
        <f t="shared" si="4"/>
        <v>50</v>
      </c>
      <c r="W47" s="10">
        <f t="shared" si="2"/>
        <v>43500</v>
      </c>
    </row>
    <row r="48" spans="1:23" ht="77.099999999999994" customHeight="1" x14ac:dyDescent="0.25">
      <c r="A48" s="3"/>
      <c r="B48" s="22"/>
      <c r="C48" s="18" t="s">
        <v>134</v>
      </c>
      <c r="D48" s="15" t="s">
        <v>36</v>
      </c>
      <c r="E48" s="18" t="s">
        <v>95</v>
      </c>
      <c r="F48" s="18" t="s">
        <v>160</v>
      </c>
      <c r="G48" s="18" t="s">
        <v>158</v>
      </c>
      <c r="H48" s="18" t="s">
        <v>138</v>
      </c>
      <c r="I48" s="16">
        <v>84</v>
      </c>
      <c r="J48" s="16">
        <v>120</v>
      </c>
      <c r="K48" s="16">
        <v>174</v>
      </c>
      <c r="L48" s="16">
        <v>198</v>
      </c>
      <c r="M48" s="16">
        <v>132</v>
      </c>
      <c r="N48" s="16">
        <v>54</v>
      </c>
      <c r="O48" s="16" t="s">
        <v>136</v>
      </c>
      <c r="P48" s="16" t="s">
        <v>136</v>
      </c>
      <c r="Q48" s="16" t="s">
        <v>136</v>
      </c>
      <c r="R48" s="16" t="s">
        <v>136</v>
      </c>
      <c r="S48" s="16" t="s">
        <v>136</v>
      </c>
      <c r="T48" s="25">
        <f t="shared" si="3"/>
        <v>762</v>
      </c>
      <c r="U48" s="9">
        <v>100</v>
      </c>
      <c r="V48" s="9">
        <f t="shared" si="4"/>
        <v>50</v>
      </c>
      <c r="W48" s="10">
        <f t="shared" si="2"/>
        <v>38100</v>
      </c>
    </row>
    <row r="49" spans="1:23" ht="77.099999999999994" customHeight="1" x14ac:dyDescent="0.25">
      <c r="A49" s="3"/>
      <c r="B49" s="22"/>
      <c r="C49" s="18" t="s">
        <v>134</v>
      </c>
      <c r="D49" s="15" t="s">
        <v>38</v>
      </c>
      <c r="E49" s="18" t="s">
        <v>95</v>
      </c>
      <c r="F49" s="18" t="s">
        <v>160</v>
      </c>
      <c r="G49" s="18" t="s">
        <v>158</v>
      </c>
      <c r="H49" s="18" t="s">
        <v>138</v>
      </c>
      <c r="I49" s="16">
        <v>72</v>
      </c>
      <c r="J49" s="16">
        <v>108</v>
      </c>
      <c r="K49" s="16">
        <v>150</v>
      </c>
      <c r="L49" s="16">
        <v>174</v>
      </c>
      <c r="M49" s="16">
        <v>114</v>
      </c>
      <c r="N49" s="16">
        <v>48</v>
      </c>
      <c r="O49" s="16" t="s">
        <v>136</v>
      </c>
      <c r="P49" s="16" t="s">
        <v>136</v>
      </c>
      <c r="Q49" s="16" t="s">
        <v>136</v>
      </c>
      <c r="R49" s="16" t="s">
        <v>136</v>
      </c>
      <c r="S49" s="16" t="s">
        <v>136</v>
      </c>
      <c r="T49" s="25">
        <f t="shared" si="3"/>
        <v>666</v>
      </c>
      <c r="U49" s="9">
        <v>100</v>
      </c>
      <c r="V49" s="9">
        <f t="shared" si="4"/>
        <v>50</v>
      </c>
      <c r="W49" s="10">
        <f t="shared" si="2"/>
        <v>33300</v>
      </c>
    </row>
    <row r="50" spans="1:23" ht="77.099999999999994" customHeight="1" x14ac:dyDescent="0.25">
      <c r="A50" s="3"/>
      <c r="B50" s="22"/>
      <c r="C50" s="18" t="s">
        <v>134</v>
      </c>
      <c r="D50" s="15" t="s">
        <v>39</v>
      </c>
      <c r="E50" s="18" t="s">
        <v>95</v>
      </c>
      <c r="F50" s="18" t="s">
        <v>160</v>
      </c>
      <c r="G50" s="18" t="s">
        <v>158</v>
      </c>
      <c r="H50" s="18" t="s">
        <v>138</v>
      </c>
      <c r="I50" s="16">
        <v>60</v>
      </c>
      <c r="J50" s="16">
        <v>84</v>
      </c>
      <c r="K50" s="16">
        <v>120</v>
      </c>
      <c r="L50" s="16">
        <v>138</v>
      </c>
      <c r="M50" s="16">
        <v>90</v>
      </c>
      <c r="N50" s="16">
        <v>36</v>
      </c>
      <c r="O50" s="16" t="s">
        <v>136</v>
      </c>
      <c r="P50" s="16" t="s">
        <v>136</v>
      </c>
      <c r="Q50" s="16" t="s">
        <v>136</v>
      </c>
      <c r="R50" s="16" t="s">
        <v>136</v>
      </c>
      <c r="S50" s="16" t="s">
        <v>136</v>
      </c>
      <c r="T50" s="25">
        <f t="shared" si="3"/>
        <v>528</v>
      </c>
      <c r="U50" s="9">
        <v>100</v>
      </c>
      <c r="V50" s="9">
        <f t="shared" si="4"/>
        <v>50</v>
      </c>
      <c r="W50" s="10">
        <f t="shared" si="2"/>
        <v>26400</v>
      </c>
    </row>
    <row r="51" spans="1:23" ht="77.099999999999994" customHeight="1" x14ac:dyDescent="0.25">
      <c r="A51" s="3"/>
      <c r="B51" s="22"/>
      <c r="C51" s="18" t="s">
        <v>134</v>
      </c>
      <c r="D51" s="15" t="s">
        <v>37</v>
      </c>
      <c r="E51" s="18" t="s">
        <v>95</v>
      </c>
      <c r="F51" s="18" t="s">
        <v>160</v>
      </c>
      <c r="G51" s="18" t="s">
        <v>158</v>
      </c>
      <c r="H51" s="18" t="s">
        <v>138</v>
      </c>
      <c r="I51" s="16">
        <v>48</v>
      </c>
      <c r="J51" s="16">
        <v>66</v>
      </c>
      <c r="K51" s="16">
        <v>96</v>
      </c>
      <c r="L51" s="16">
        <v>108</v>
      </c>
      <c r="M51" s="16">
        <v>72</v>
      </c>
      <c r="N51" s="16">
        <v>30</v>
      </c>
      <c r="O51" s="16" t="s">
        <v>136</v>
      </c>
      <c r="P51" s="16" t="s">
        <v>136</v>
      </c>
      <c r="Q51" s="16" t="s">
        <v>136</v>
      </c>
      <c r="R51" s="16" t="s">
        <v>136</v>
      </c>
      <c r="S51" s="16" t="s">
        <v>136</v>
      </c>
      <c r="T51" s="25">
        <f t="shared" si="3"/>
        <v>420</v>
      </c>
      <c r="U51" s="9">
        <v>100</v>
      </c>
      <c r="V51" s="9">
        <f t="shared" si="4"/>
        <v>50</v>
      </c>
      <c r="W51" s="10">
        <f t="shared" si="2"/>
        <v>21000</v>
      </c>
    </row>
    <row r="52" spans="1:23" ht="77.099999999999994" customHeight="1" x14ac:dyDescent="0.25">
      <c r="A52" s="3"/>
      <c r="B52" s="22"/>
      <c r="C52" s="18" t="s">
        <v>134</v>
      </c>
      <c r="D52" s="15" t="s">
        <v>97</v>
      </c>
      <c r="E52" s="18" t="s">
        <v>95</v>
      </c>
      <c r="F52" s="18" t="s">
        <v>160</v>
      </c>
      <c r="G52" s="18" t="s">
        <v>158</v>
      </c>
      <c r="H52" s="18" t="s">
        <v>138</v>
      </c>
      <c r="I52" s="16">
        <v>30</v>
      </c>
      <c r="J52" s="16">
        <v>42</v>
      </c>
      <c r="K52" s="16">
        <v>66</v>
      </c>
      <c r="L52" s="16">
        <v>72</v>
      </c>
      <c r="M52" s="16">
        <v>48</v>
      </c>
      <c r="N52" s="16">
        <v>18</v>
      </c>
      <c r="O52" s="16" t="s">
        <v>136</v>
      </c>
      <c r="P52" s="16" t="s">
        <v>136</v>
      </c>
      <c r="Q52" s="16" t="s">
        <v>136</v>
      </c>
      <c r="R52" s="16" t="s">
        <v>136</v>
      </c>
      <c r="S52" s="16" t="s">
        <v>136</v>
      </c>
      <c r="T52" s="25">
        <f t="shared" si="3"/>
        <v>276</v>
      </c>
      <c r="U52" s="9">
        <v>100</v>
      </c>
      <c r="V52" s="9">
        <f t="shared" si="4"/>
        <v>50</v>
      </c>
      <c r="W52" s="10">
        <f t="shared" si="2"/>
        <v>13800</v>
      </c>
    </row>
    <row r="53" spans="1:23" ht="77.099999999999994" customHeight="1" x14ac:dyDescent="0.25">
      <c r="A53" s="3"/>
      <c r="B53" s="22"/>
      <c r="C53" s="18" t="s">
        <v>134</v>
      </c>
      <c r="D53" s="15" t="s">
        <v>93</v>
      </c>
      <c r="E53" s="18" t="s">
        <v>94</v>
      </c>
      <c r="F53" s="18" t="s">
        <v>139</v>
      </c>
      <c r="G53" s="18" t="s">
        <v>141</v>
      </c>
      <c r="H53" s="18" t="s">
        <v>138</v>
      </c>
      <c r="I53" s="16">
        <v>88</v>
      </c>
      <c r="J53" s="16">
        <v>88</v>
      </c>
      <c r="K53" s="16">
        <v>176</v>
      </c>
      <c r="L53" s="16">
        <v>88</v>
      </c>
      <c r="M53" s="16">
        <v>88</v>
      </c>
      <c r="N53" s="16" t="s">
        <v>136</v>
      </c>
      <c r="O53" s="16" t="s">
        <v>136</v>
      </c>
      <c r="P53" s="16" t="s">
        <v>136</v>
      </c>
      <c r="Q53" s="16" t="s">
        <v>136</v>
      </c>
      <c r="R53" s="16" t="s">
        <v>136</v>
      </c>
      <c r="S53" s="16" t="s">
        <v>136</v>
      </c>
      <c r="T53" s="25">
        <f t="shared" si="3"/>
        <v>528</v>
      </c>
      <c r="U53" s="9">
        <v>120</v>
      </c>
      <c r="V53" s="9">
        <f t="shared" si="4"/>
        <v>60</v>
      </c>
      <c r="W53" s="10">
        <f t="shared" si="2"/>
        <v>31680</v>
      </c>
    </row>
    <row r="54" spans="1:23" ht="77.099999999999994" customHeight="1" x14ac:dyDescent="0.25">
      <c r="A54" s="3"/>
      <c r="B54" s="22"/>
      <c r="C54" s="18" t="s">
        <v>134</v>
      </c>
      <c r="D54" s="15" t="s">
        <v>34</v>
      </c>
      <c r="E54" s="18" t="s">
        <v>94</v>
      </c>
      <c r="F54" s="18" t="s">
        <v>139</v>
      </c>
      <c r="G54" s="18" t="s">
        <v>141</v>
      </c>
      <c r="H54" s="18" t="s">
        <v>138</v>
      </c>
      <c r="I54" s="16">
        <v>42</v>
      </c>
      <c r="J54" s="16">
        <v>54</v>
      </c>
      <c r="K54" s="16">
        <v>102</v>
      </c>
      <c r="L54" s="16">
        <v>90</v>
      </c>
      <c r="M54" s="16">
        <v>72</v>
      </c>
      <c r="N54" s="16">
        <v>36</v>
      </c>
      <c r="O54" s="16" t="s">
        <v>136</v>
      </c>
      <c r="P54" s="16" t="s">
        <v>136</v>
      </c>
      <c r="Q54" s="16" t="s">
        <v>136</v>
      </c>
      <c r="R54" s="16" t="s">
        <v>136</v>
      </c>
      <c r="S54" s="16" t="s">
        <v>136</v>
      </c>
      <c r="T54" s="25">
        <f t="shared" si="3"/>
        <v>396</v>
      </c>
      <c r="U54" s="9">
        <v>120</v>
      </c>
      <c r="V54" s="9">
        <f t="shared" si="4"/>
        <v>60</v>
      </c>
      <c r="W54" s="10">
        <f t="shared" si="2"/>
        <v>23760</v>
      </c>
    </row>
    <row r="55" spans="1:23" ht="77.099999999999994" customHeight="1" x14ac:dyDescent="0.25">
      <c r="A55" s="3"/>
      <c r="B55" s="22"/>
      <c r="C55" s="18" t="s">
        <v>134</v>
      </c>
      <c r="D55" s="15" t="s">
        <v>35</v>
      </c>
      <c r="E55" s="18" t="s">
        <v>94</v>
      </c>
      <c r="F55" s="18" t="s">
        <v>139</v>
      </c>
      <c r="G55" s="18" t="s">
        <v>141</v>
      </c>
      <c r="H55" s="18" t="s">
        <v>138</v>
      </c>
      <c r="I55" s="16">
        <v>12</v>
      </c>
      <c r="J55" s="16">
        <v>18</v>
      </c>
      <c r="K55" s="16">
        <v>90</v>
      </c>
      <c r="L55" s="16">
        <v>24</v>
      </c>
      <c r="M55" s="16">
        <v>42</v>
      </c>
      <c r="N55" s="16">
        <v>24</v>
      </c>
      <c r="O55" s="16" t="s">
        <v>136</v>
      </c>
      <c r="P55" s="16" t="s">
        <v>136</v>
      </c>
      <c r="Q55" s="16" t="s">
        <v>136</v>
      </c>
      <c r="R55" s="16" t="s">
        <v>136</v>
      </c>
      <c r="S55" s="16" t="s">
        <v>136</v>
      </c>
      <c r="T55" s="25">
        <f t="shared" si="3"/>
        <v>210</v>
      </c>
      <c r="U55" s="9">
        <v>120</v>
      </c>
      <c r="V55" s="9">
        <f t="shared" si="4"/>
        <v>60</v>
      </c>
      <c r="W55" s="10">
        <f t="shared" si="2"/>
        <v>12600</v>
      </c>
    </row>
    <row r="56" spans="1:23" ht="77.099999999999994" customHeight="1" x14ac:dyDescent="0.25">
      <c r="A56" s="3"/>
      <c r="B56" s="22"/>
      <c r="C56" s="18" t="s">
        <v>134</v>
      </c>
      <c r="D56" s="15" t="s">
        <v>41</v>
      </c>
      <c r="E56" s="18" t="s">
        <v>103</v>
      </c>
      <c r="F56" s="18" t="s">
        <v>139</v>
      </c>
      <c r="G56" s="18" t="s">
        <v>162</v>
      </c>
      <c r="H56" s="18" t="s">
        <v>138</v>
      </c>
      <c r="I56" s="16">
        <v>88</v>
      </c>
      <c r="J56" s="16">
        <v>88</v>
      </c>
      <c r="K56" s="16">
        <v>176</v>
      </c>
      <c r="L56" s="16">
        <v>88</v>
      </c>
      <c r="M56" s="16">
        <v>88</v>
      </c>
      <c r="N56" s="16" t="s">
        <v>136</v>
      </c>
      <c r="O56" s="16" t="s">
        <v>136</v>
      </c>
      <c r="P56" s="16" t="s">
        <v>136</v>
      </c>
      <c r="Q56" s="16" t="s">
        <v>136</v>
      </c>
      <c r="R56" s="16" t="s">
        <v>136</v>
      </c>
      <c r="S56" s="16" t="s">
        <v>136</v>
      </c>
      <c r="T56" s="25">
        <f t="shared" si="3"/>
        <v>528</v>
      </c>
      <c r="U56" s="9">
        <v>120</v>
      </c>
      <c r="V56" s="9">
        <f t="shared" si="4"/>
        <v>60</v>
      </c>
      <c r="W56" s="10">
        <f t="shared" si="2"/>
        <v>31680</v>
      </c>
    </row>
    <row r="57" spans="1:23" ht="77.099999999999994" customHeight="1" x14ac:dyDescent="0.25">
      <c r="A57" s="3"/>
      <c r="B57" s="22"/>
      <c r="C57" s="18" t="s">
        <v>134</v>
      </c>
      <c r="D57" s="15" t="s">
        <v>104</v>
      </c>
      <c r="E57" s="18" t="s">
        <v>103</v>
      </c>
      <c r="F57" s="18" t="s">
        <v>139</v>
      </c>
      <c r="G57" s="18" t="s">
        <v>162</v>
      </c>
      <c r="H57" s="18" t="s">
        <v>138</v>
      </c>
      <c r="I57" s="16">
        <v>48</v>
      </c>
      <c r="J57" s="16">
        <v>66</v>
      </c>
      <c r="K57" s="16">
        <v>120</v>
      </c>
      <c r="L57" s="16">
        <v>108</v>
      </c>
      <c r="M57" s="16">
        <v>90</v>
      </c>
      <c r="N57" s="16">
        <v>48</v>
      </c>
      <c r="O57" s="16" t="s">
        <v>136</v>
      </c>
      <c r="P57" s="16" t="s">
        <v>136</v>
      </c>
      <c r="Q57" s="16" t="s">
        <v>136</v>
      </c>
      <c r="R57" s="16" t="s">
        <v>136</v>
      </c>
      <c r="S57" s="16" t="s">
        <v>136</v>
      </c>
      <c r="T57" s="25">
        <f t="shared" si="3"/>
        <v>480</v>
      </c>
      <c r="U57" s="9">
        <v>120</v>
      </c>
      <c r="V57" s="9">
        <f t="shared" si="4"/>
        <v>60</v>
      </c>
      <c r="W57" s="10">
        <f t="shared" si="2"/>
        <v>28800</v>
      </c>
    </row>
    <row r="58" spans="1:23" ht="77.099999999999994" customHeight="1" x14ac:dyDescent="0.25">
      <c r="A58" s="3"/>
      <c r="B58" s="22"/>
      <c r="C58" s="18" t="s">
        <v>134</v>
      </c>
      <c r="D58" s="15" t="s">
        <v>105</v>
      </c>
      <c r="E58" s="18" t="s">
        <v>103</v>
      </c>
      <c r="F58" s="18" t="s">
        <v>139</v>
      </c>
      <c r="G58" s="18" t="s">
        <v>162</v>
      </c>
      <c r="H58" s="18" t="s">
        <v>138</v>
      </c>
      <c r="I58" s="16">
        <v>18</v>
      </c>
      <c r="J58" s="16">
        <v>18</v>
      </c>
      <c r="K58" s="16">
        <v>42</v>
      </c>
      <c r="L58" s="16">
        <v>90</v>
      </c>
      <c r="M58" s="16">
        <v>54</v>
      </c>
      <c r="N58" s="16">
        <v>24</v>
      </c>
      <c r="O58" s="16" t="s">
        <v>136</v>
      </c>
      <c r="P58" s="16" t="s">
        <v>136</v>
      </c>
      <c r="Q58" s="16" t="s">
        <v>136</v>
      </c>
      <c r="R58" s="16" t="s">
        <v>136</v>
      </c>
      <c r="S58" s="16" t="s">
        <v>136</v>
      </c>
      <c r="T58" s="25">
        <f t="shared" si="3"/>
        <v>246</v>
      </c>
      <c r="U58" s="9">
        <v>120</v>
      </c>
      <c r="V58" s="9">
        <f t="shared" si="4"/>
        <v>60</v>
      </c>
      <c r="W58" s="10">
        <f t="shared" si="2"/>
        <v>14760</v>
      </c>
    </row>
    <row r="59" spans="1:23" ht="77.099999999999994" customHeight="1" x14ac:dyDescent="0.25">
      <c r="A59" s="3"/>
      <c r="B59" s="22"/>
      <c r="C59" s="18" t="s">
        <v>134</v>
      </c>
      <c r="D59" s="15" t="s">
        <v>52</v>
      </c>
      <c r="E59" s="18" t="s">
        <v>53</v>
      </c>
      <c r="F59" s="18" t="s">
        <v>142</v>
      </c>
      <c r="G59" s="18" t="s">
        <v>143</v>
      </c>
      <c r="H59" s="18" t="s">
        <v>138</v>
      </c>
      <c r="I59" s="16">
        <v>88</v>
      </c>
      <c r="J59" s="16">
        <v>88</v>
      </c>
      <c r="K59" s="16">
        <v>88</v>
      </c>
      <c r="L59" s="16">
        <v>176</v>
      </c>
      <c r="M59" s="16">
        <v>88</v>
      </c>
      <c r="N59" s="16" t="s">
        <v>136</v>
      </c>
      <c r="O59" s="16" t="s">
        <v>136</v>
      </c>
      <c r="P59" s="16" t="s">
        <v>136</v>
      </c>
      <c r="Q59" s="16" t="s">
        <v>136</v>
      </c>
      <c r="R59" s="16" t="s">
        <v>136</v>
      </c>
      <c r="S59" s="16" t="s">
        <v>136</v>
      </c>
      <c r="T59" s="25">
        <f t="shared" si="3"/>
        <v>528</v>
      </c>
      <c r="U59" s="9">
        <v>160</v>
      </c>
      <c r="V59" s="9">
        <f t="shared" si="4"/>
        <v>80</v>
      </c>
      <c r="W59" s="10">
        <f t="shared" si="2"/>
        <v>42240</v>
      </c>
    </row>
    <row r="60" spans="1:23" ht="77.099999999999994" customHeight="1" x14ac:dyDescent="0.25">
      <c r="A60" s="3"/>
      <c r="B60" s="15"/>
      <c r="C60" s="18" t="s">
        <v>134</v>
      </c>
      <c r="D60" s="15" t="s">
        <v>11</v>
      </c>
      <c r="E60" s="18" t="s">
        <v>53</v>
      </c>
      <c r="F60" s="18" t="s">
        <v>142</v>
      </c>
      <c r="G60" s="18" t="s">
        <v>143</v>
      </c>
      <c r="H60" s="18" t="s">
        <v>138</v>
      </c>
      <c r="I60" s="16">
        <v>18</v>
      </c>
      <c r="J60" s="16">
        <v>24</v>
      </c>
      <c r="K60" s="16">
        <v>60</v>
      </c>
      <c r="L60" s="16">
        <v>54</v>
      </c>
      <c r="M60" s="16">
        <v>42</v>
      </c>
      <c r="N60" s="16">
        <v>24</v>
      </c>
      <c r="O60" s="16" t="s">
        <v>136</v>
      </c>
      <c r="P60" s="16" t="s">
        <v>136</v>
      </c>
      <c r="Q60" s="16" t="s">
        <v>136</v>
      </c>
      <c r="R60" s="16" t="s">
        <v>136</v>
      </c>
      <c r="S60" s="16" t="s">
        <v>136</v>
      </c>
      <c r="T60" s="25">
        <f t="shared" si="3"/>
        <v>222</v>
      </c>
      <c r="U60" s="9">
        <v>160</v>
      </c>
      <c r="V60" s="9">
        <f t="shared" si="4"/>
        <v>80</v>
      </c>
      <c r="W60" s="10">
        <f t="shared" si="2"/>
        <v>17760</v>
      </c>
    </row>
    <row r="61" spans="1:23" ht="77.099999999999994" customHeight="1" x14ac:dyDescent="0.25">
      <c r="A61" s="3"/>
      <c r="B61" s="22"/>
      <c r="C61" s="18" t="s">
        <v>134</v>
      </c>
      <c r="D61" s="15" t="s">
        <v>12</v>
      </c>
      <c r="E61" s="18" t="s">
        <v>53</v>
      </c>
      <c r="F61" s="18" t="s">
        <v>142</v>
      </c>
      <c r="G61" s="18" t="s">
        <v>143</v>
      </c>
      <c r="H61" s="18" t="s">
        <v>138</v>
      </c>
      <c r="I61" s="16">
        <v>6</v>
      </c>
      <c r="J61" s="16" t="s">
        <v>136</v>
      </c>
      <c r="K61" s="16">
        <v>66</v>
      </c>
      <c r="L61" s="16">
        <v>12</v>
      </c>
      <c r="M61" s="16">
        <v>42</v>
      </c>
      <c r="N61" s="16">
        <v>18</v>
      </c>
      <c r="O61" s="16" t="s">
        <v>136</v>
      </c>
      <c r="P61" s="16" t="s">
        <v>136</v>
      </c>
      <c r="Q61" s="16" t="s">
        <v>136</v>
      </c>
      <c r="R61" s="16" t="s">
        <v>136</v>
      </c>
      <c r="S61" s="16" t="s">
        <v>136</v>
      </c>
      <c r="T61" s="25">
        <f t="shared" si="3"/>
        <v>144</v>
      </c>
      <c r="U61" s="9">
        <v>160</v>
      </c>
      <c r="V61" s="9">
        <f t="shared" si="4"/>
        <v>80</v>
      </c>
      <c r="W61" s="10">
        <f t="shared" si="2"/>
        <v>11520</v>
      </c>
    </row>
    <row r="62" spans="1:23" ht="77.099999999999994" customHeight="1" x14ac:dyDescent="0.25">
      <c r="A62" s="3"/>
      <c r="B62" s="22"/>
      <c r="C62" s="18" t="s">
        <v>134</v>
      </c>
      <c r="D62" s="15" t="s">
        <v>13</v>
      </c>
      <c r="E62" s="18" t="s">
        <v>53</v>
      </c>
      <c r="F62" s="18" t="s">
        <v>142</v>
      </c>
      <c r="G62" s="18" t="s">
        <v>143</v>
      </c>
      <c r="H62" s="18" t="s">
        <v>138</v>
      </c>
      <c r="I62" s="16" t="s">
        <v>136</v>
      </c>
      <c r="J62" s="16" t="s">
        <v>136</v>
      </c>
      <c r="K62" s="16">
        <v>42</v>
      </c>
      <c r="L62" s="16">
        <v>6</v>
      </c>
      <c r="M62" s="16">
        <v>24</v>
      </c>
      <c r="N62" s="16">
        <v>12</v>
      </c>
      <c r="O62" s="16" t="s">
        <v>136</v>
      </c>
      <c r="P62" s="16" t="s">
        <v>136</v>
      </c>
      <c r="Q62" s="16" t="s">
        <v>136</v>
      </c>
      <c r="R62" s="16" t="s">
        <v>136</v>
      </c>
      <c r="S62" s="16" t="s">
        <v>136</v>
      </c>
      <c r="T62" s="25">
        <f t="shared" si="3"/>
        <v>84</v>
      </c>
      <c r="U62" s="9">
        <v>160</v>
      </c>
      <c r="V62" s="9">
        <f t="shared" si="4"/>
        <v>80</v>
      </c>
      <c r="W62" s="10">
        <f t="shared" si="2"/>
        <v>6720</v>
      </c>
    </row>
    <row r="63" spans="1:23" ht="77.099999999999994" customHeight="1" x14ac:dyDescent="0.25">
      <c r="A63" s="3"/>
      <c r="B63" s="22"/>
      <c r="C63" s="18" t="s">
        <v>134</v>
      </c>
      <c r="D63" s="15" t="s">
        <v>86</v>
      </c>
      <c r="E63" s="18" t="s">
        <v>87</v>
      </c>
      <c r="F63" s="18" t="s">
        <v>155</v>
      </c>
      <c r="G63" s="18" t="s">
        <v>150</v>
      </c>
      <c r="H63" s="18" t="s">
        <v>138</v>
      </c>
      <c r="I63" s="16">
        <v>72</v>
      </c>
      <c r="J63" s="16">
        <v>84</v>
      </c>
      <c r="K63" s="16">
        <v>114</v>
      </c>
      <c r="L63" s="16">
        <v>138</v>
      </c>
      <c r="M63" s="16">
        <v>36</v>
      </c>
      <c r="N63" s="16">
        <v>30</v>
      </c>
      <c r="O63" s="16" t="s">
        <v>136</v>
      </c>
      <c r="P63" s="16" t="s">
        <v>136</v>
      </c>
      <c r="Q63" s="16" t="s">
        <v>136</v>
      </c>
      <c r="R63" s="16" t="s">
        <v>136</v>
      </c>
      <c r="S63" s="16" t="s">
        <v>136</v>
      </c>
      <c r="T63" s="25">
        <f t="shared" si="3"/>
        <v>474</v>
      </c>
      <c r="U63" s="9">
        <v>140</v>
      </c>
      <c r="V63" s="9">
        <f t="shared" si="4"/>
        <v>70</v>
      </c>
      <c r="W63" s="10">
        <f t="shared" si="2"/>
        <v>33180</v>
      </c>
    </row>
    <row r="64" spans="1:23" ht="77.099999999999994" customHeight="1" x14ac:dyDescent="0.25">
      <c r="A64" s="3"/>
      <c r="B64" s="22"/>
      <c r="C64" s="18" t="s">
        <v>134</v>
      </c>
      <c r="D64" s="15" t="s">
        <v>20</v>
      </c>
      <c r="E64" s="18" t="s">
        <v>71</v>
      </c>
      <c r="F64" s="18" t="s">
        <v>139</v>
      </c>
      <c r="G64" s="18" t="s">
        <v>154</v>
      </c>
      <c r="H64" s="18" t="s">
        <v>137</v>
      </c>
      <c r="I64" s="16" t="s">
        <v>136</v>
      </c>
      <c r="J64" s="16" t="s">
        <v>136</v>
      </c>
      <c r="K64" s="16" t="s">
        <v>136</v>
      </c>
      <c r="L64" s="16" t="s">
        <v>136</v>
      </c>
      <c r="M64" s="16" t="s">
        <v>136</v>
      </c>
      <c r="N64" s="16" t="s">
        <v>136</v>
      </c>
      <c r="O64" s="16">
        <v>102</v>
      </c>
      <c r="P64" s="16">
        <v>114</v>
      </c>
      <c r="Q64" s="16">
        <v>72</v>
      </c>
      <c r="R64" s="16">
        <v>54</v>
      </c>
      <c r="S64" s="16">
        <v>18</v>
      </c>
      <c r="T64" s="25">
        <f t="shared" si="3"/>
        <v>360</v>
      </c>
      <c r="U64" s="9">
        <v>110</v>
      </c>
      <c r="V64" s="9">
        <f t="shared" si="4"/>
        <v>55</v>
      </c>
      <c r="W64" s="10">
        <f t="shared" si="2"/>
        <v>19800</v>
      </c>
    </row>
    <row r="65" spans="1:27" ht="77.099999999999994" customHeight="1" x14ac:dyDescent="0.25">
      <c r="A65" s="3"/>
      <c r="B65" s="22"/>
      <c r="C65" s="18" t="s">
        <v>134</v>
      </c>
      <c r="D65" s="15" t="s">
        <v>81</v>
      </c>
      <c r="E65" s="18" t="s">
        <v>82</v>
      </c>
      <c r="F65" s="18" t="s">
        <v>139</v>
      </c>
      <c r="G65" s="18" t="s">
        <v>141</v>
      </c>
      <c r="H65" s="18" t="s">
        <v>137</v>
      </c>
      <c r="I65" s="16" t="s">
        <v>136</v>
      </c>
      <c r="J65" s="16" t="s">
        <v>136</v>
      </c>
      <c r="K65" s="16" t="s">
        <v>136</v>
      </c>
      <c r="L65" s="16" t="s">
        <v>136</v>
      </c>
      <c r="M65" s="16" t="s">
        <v>136</v>
      </c>
      <c r="N65" s="16" t="s">
        <v>136</v>
      </c>
      <c r="O65" s="16">
        <v>8</v>
      </c>
      <c r="P65" s="16">
        <v>10</v>
      </c>
      <c r="Q65" s="16">
        <v>6</v>
      </c>
      <c r="R65" s="16" t="s">
        <v>136</v>
      </c>
      <c r="S65" s="16" t="s">
        <v>136</v>
      </c>
      <c r="T65" s="25">
        <f t="shared" si="3"/>
        <v>24</v>
      </c>
      <c r="U65" s="9">
        <v>120</v>
      </c>
      <c r="V65" s="9">
        <f t="shared" si="4"/>
        <v>60</v>
      </c>
      <c r="W65" s="10">
        <f t="shared" si="2"/>
        <v>1440</v>
      </c>
    </row>
    <row r="66" spans="1:27" ht="77.099999999999994" customHeight="1" x14ac:dyDescent="0.25">
      <c r="A66" s="3"/>
      <c r="B66" s="22"/>
      <c r="C66" s="18" t="s">
        <v>134</v>
      </c>
      <c r="D66" s="15" t="s">
        <v>54</v>
      </c>
      <c r="E66" s="18" t="s">
        <v>55</v>
      </c>
      <c r="F66" s="18" t="s">
        <v>139</v>
      </c>
      <c r="G66" s="18" t="s">
        <v>150</v>
      </c>
      <c r="H66" s="18" t="s">
        <v>137</v>
      </c>
      <c r="I66" s="16" t="s">
        <v>136</v>
      </c>
      <c r="J66" s="16" t="s">
        <v>136</v>
      </c>
      <c r="K66" s="16" t="s">
        <v>136</v>
      </c>
      <c r="L66" s="16" t="s">
        <v>136</v>
      </c>
      <c r="M66" s="16">
        <v>315</v>
      </c>
      <c r="N66" s="16">
        <v>315</v>
      </c>
      <c r="O66" s="16">
        <v>315</v>
      </c>
      <c r="P66" s="16">
        <v>315</v>
      </c>
      <c r="Q66" s="16">
        <v>315</v>
      </c>
      <c r="R66" s="16">
        <v>315</v>
      </c>
      <c r="S66" s="16" t="s">
        <v>136</v>
      </c>
      <c r="T66" s="25">
        <f t="shared" si="3"/>
        <v>1890</v>
      </c>
      <c r="U66" s="9">
        <v>120</v>
      </c>
      <c r="V66" s="9">
        <f t="shared" si="4"/>
        <v>60</v>
      </c>
      <c r="W66" s="10">
        <f t="shared" si="2"/>
        <v>113400</v>
      </c>
    </row>
    <row r="67" spans="1:27" ht="77.099999999999994" customHeight="1" x14ac:dyDescent="0.25">
      <c r="A67" s="3"/>
      <c r="B67" s="22"/>
      <c r="C67" s="18" t="s">
        <v>134</v>
      </c>
      <c r="D67" s="15" t="s">
        <v>56</v>
      </c>
      <c r="E67" s="18" t="s">
        <v>55</v>
      </c>
      <c r="F67" s="18" t="s">
        <v>139</v>
      </c>
      <c r="G67" s="18" t="s">
        <v>150</v>
      </c>
      <c r="H67" s="18" t="s">
        <v>137</v>
      </c>
      <c r="I67" s="16" t="s">
        <v>136</v>
      </c>
      <c r="J67" s="16" t="s">
        <v>136</v>
      </c>
      <c r="K67" s="16" t="s">
        <v>136</v>
      </c>
      <c r="L67" s="16" t="s">
        <v>136</v>
      </c>
      <c r="M67" s="16">
        <v>36</v>
      </c>
      <c r="N67" s="16">
        <v>72</v>
      </c>
      <c r="O67" s="16">
        <v>102</v>
      </c>
      <c r="P67" s="16">
        <v>114</v>
      </c>
      <c r="Q67" s="16">
        <v>72</v>
      </c>
      <c r="R67" s="16">
        <v>54</v>
      </c>
      <c r="S67" s="16">
        <v>156</v>
      </c>
      <c r="T67" s="25">
        <f t="shared" si="3"/>
        <v>606</v>
      </c>
      <c r="U67" s="9">
        <v>120</v>
      </c>
      <c r="V67" s="9">
        <f t="shared" si="4"/>
        <v>60</v>
      </c>
      <c r="W67" s="10">
        <f t="shared" si="2"/>
        <v>36360</v>
      </c>
    </row>
    <row r="68" spans="1:27" ht="77.099999999999994" customHeight="1" x14ac:dyDescent="0.25">
      <c r="A68" s="3"/>
      <c r="B68" s="22"/>
      <c r="C68" s="18" t="s">
        <v>134</v>
      </c>
      <c r="D68" s="15" t="s">
        <v>59</v>
      </c>
      <c r="E68" s="18" t="s">
        <v>55</v>
      </c>
      <c r="F68" s="18" t="s">
        <v>139</v>
      </c>
      <c r="G68" s="18" t="s">
        <v>150</v>
      </c>
      <c r="H68" s="18" t="s">
        <v>137</v>
      </c>
      <c r="I68" s="16" t="s">
        <v>136</v>
      </c>
      <c r="J68" s="16" t="s">
        <v>136</v>
      </c>
      <c r="K68" s="16" t="s">
        <v>136</v>
      </c>
      <c r="L68" s="16" t="s">
        <v>136</v>
      </c>
      <c r="M68" s="16">
        <v>6</v>
      </c>
      <c r="N68" s="16">
        <v>66</v>
      </c>
      <c r="O68" s="16">
        <v>150</v>
      </c>
      <c r="P68" s="16">
        <v>174</v>
      </c>
      <c r="Q68" s="16">
        <v>78</v>
      </c>
      <c r="R68" s="16">
        <v>24</v>
      </c>
      <c r="S68" s="16" t="s">
        <v>136</v>
      </c>
      <c r="T68" s="25">
        <f t="shared" ref="T68:T87" si="5">SUM(I68:S68)</f>
        <v>498</v>
      </c>
      <c r="U68" s="9">
        <v>120</v>
      </c>
      <c r="V68" s="9">
        <f t="shared" ref="V68:V87" si="6">U68/2</f>
        <v>60</v>
      </c>
      <c r="W68" s="10">
        <f t="shared" si="2"/>
        <v>29880</v>
      </c>
    </row>
    <row r="69" spans="1:27" ht="77.099999999999994" customHeight="1" x14ac:dyDescent="0.25">
      <c r="A69" s="3"/>
      <c r="B69" s="22"/>
      <c r="C69" s="18" t="s">
        <v>134</v>
      </c>
      <c r="D69" s="15" t="s">
        <v>57</v>
      </c>
      <c r="E69" s="18" t="s">
        <v>55</v>
      </c>
      <c r="F69" s="18" t="s">
        <v>139</v>
      </c>
      <c r="G69" s="18" t="s">
        <v>150</v>
      </c>
      <c r="H69" s="18" t="s">
        <v>137</v>
      </c>
      <c r="I69" s="16" t="s">
        <v>136</v>
      </c>
      <c r="J69" s="16" t="s">
        <v>136</v>
      </c>
      <c r="K69" s="16" t="s">
        <v>136</v>
      </c>
      <c r="L69" s="16" t="s">
        <v>136</v>
      </c>
      <c r="M69" s="16">
        <v>6</v>
      </c>
      <c r="N69" s="16">
        <v>54</v>
      </c>
      <c r="O69" s="16">
        <v>120</v>
      </c>
      <c r="P69" s="16">
        <v>138</v>
      </c>
      <c r="Q69" s="16">
        <v>66</v>
      </c>
      <c r="R69" s="16">
        <v>18</v>
      </c>
      <c r="S69" s="16" t="s">
        <v>136</v>
      </c>
      <c r="T69" s="25">
        <f t="shared" si="5"/>
        <v>402</v>
      </c>
      <c r="U69" s="9">
        <v>120</v>
      </c>
      <c r="V69" s="9">
        <f t="shared" si="6"/>
        <v>60</v>
      </c>
      <c r="W69" s="10">
        <f t="shared" ref="W69:W87" si="7">V69*T69</f>
        <v>24120</v>
      </c>
    </row>
    <row r="70" spans="1:27" ht="77.099999999999994" customHeight="1" x14ac:dyDescent="0.25">
      <c r="A70" s="3"/>
      <c r="B70" s="22"/>
      <c r="C70" s="18" t="s">
        <v>134</v>
      </c>
      <c r="D70" s="15" t="s">
        <v>58</v>
      </c>
      <c r="E70" s="18" t="s">
        <v>55</v>
      </c>
      <c r="F70" s="18" t="s">
        <v>139</v>
      </c>
      <c r="G70" s="18" t="s">
        <v>150</v>
      </c>
      <c r="H70" s="18" t="s">
        <v>137</v>
      </c>
      <c r="I70" s="16" t="s">
        <v>136</v>
      </c>
      <c r="J70" s="16" t="s">
        <v>136</v>
      </c>
      <c r="K70" s="16" t="s">
        <v>136</v>
      </c>
      <c r="L70" s="16" t="s">
        <v>136</v>
      </c>
      <c r="M70" s="16">
        <v>6</v>
      </c>
      <c r="N70" s="16">
        <v>42</v>
      </c>
      <c r="O70" s="16">
        <v>90</v>
      </c>
      <c r="P70" s="16">
        <v>108</v>
      </c>
      <c r="Q70" s="16">
        <v>54</v>
      </c>
      <c r="R70" s="16">
        <v>18</v>
      </c>
      <c r="S70" s="16" t="s">
        <v>136</v>
      </c>
      <c r="T70" s="25">
        <f t="shared" si="5"/>
        <v>318</v>
      </c>
      <c r="U70" s="9">
        <v>120</v>
      </c>
      <c r="V70" s="9">
        <f t="shared" si="6"/>
        <v>60</v>
      </c>
      <c r="W70" s="10">
        <f t="shared" si="7"/>
        <v>19080</v>
      </c>
    </row>
    <row r="71" spans="1:27" ht="77.099999999999994" customHeight="1" x14ac:dyDescent="0.25">
      <c r="A71" s="3"/>
      <c r="B71" s="22"/>
      <c r="C71" s="18" t="s">
        <v>134</v>
      </c>
      <c r="D71" s="15" t="s">
        <v>14</v>
      </c>
      <c r="E71" s="18" t="s">
        <v>55</v>
      </c>
      <c r="F71" s="18" t="s">
        <v>139</v>
      </c>
      <c r="G71" s="18" t="s">
        <v>150</v>
      </c>
      <c r="H71" s="18" t="s">
        <v>137</v>
      </c>
      <c r="I71" s="16" t="s">
        <v>136</v>
      </c>
      <c r="J71" s="16" t="s">
        <v>136</v>
      </c>
      <c r="K71" s="16" t="s">
        <v>136</v>
      </c>
      <c r="L71" s="16" t="s">
        <v>136</v>
      </c>
      <c r="M71" s="16" t="s">
        <v>136</v>
      </c>
      <c r="N71" s="16">
        <v>36</v>
      </c>
      <c r="O71" s="16">
        <v>72</v>
      </c>
      <c r="P71" s="16">
        <v>84</v>
      </c>
      <c r="Q71" s="16">
        <v>42</v>
      </c>
      <c r="R71" s="16">
        <v>12</v>
      </c>
      <c r="S71" s="16" t="s">
        <v>136</v>
      </c>
      <c r="T71" s="25">
        <f t="shared" si="5"/>
        <v>246</v>
      </c>
      <c r="U71" s="9">
        <v>120</v>
      </c>
      <c r="V71" s="9">
        <f t="shared" si="6"/>
        <v>60</v>
      </c>
      <c r="W71" s="10">
        <f t="shared" si="7"/>
        <v>14760</v>
      </c>
    </row>
    <row r="72" spans="1:27" ht="77.099999999999994" customHeight="1" x14ac:dyDescent="0.25">
      <c r="A72" s="3"/>
      <c r="B72" s="22"/>
      <c r="C72" s="18" t="s">
        <v>134</v>
      </c>
      <c r="D72" s="15" t="s">
        <v>60</v>
      </c>
      <c r="E72" s="18" t="s">
        <v>55</v>
      </c>
      <c r="F72" s="18" t="s">
        <v>139</v>
      </c>
      <c r="G72" s="18" t="s">
        <v>150</v>
      </c>
      <c r="H72" s="18" t="s">
        <v>137</v>
      </c>
      <c r="I72" s="16" t="s">
        <v>136</v>
      </c>
      <c r="J72" s="16" t="s">
        <v>136</v>
      </c>
      <c r="K72" s="16" t="s">
        <v>136</v>
      </c>
      <c r="L72" s="16" t="s">
        <v>136</v>
      </c>
      <c r="M72" s="16" t="s">
        <v>136</v>
      </c>
      <c r="N72" s="16">
        <v>24</v>
      </c>
      <c r="O72" s="16">
        <v>48</v>
      </c>
      <c r="P72" s="16">
        <v>54</v>
      </c>
      <c r="Q72" s="16">
        <v>30</v>
      </c>
      <c r="R72" s="16">
        <v>6</v>
      </c>
      <c r="S72" s="16" t="s">
        <v>136</v>
      </c>
      <c r="T72" s="25">
        <f t="shared" si="5"/>
        <v>162</v>
      </c>
      <c r="U72" s="9">
        <v>120</v>
      </c>
      <c r="V72" s="9">
        <f t="shared" si="6"/>
        <v>60</v>
      </c>
      <c r="W72" s="10">
        <f t="shared" si="7"/>
        <v>9720</v>
      </c>
    </row>
    <row r="73" spans="1:27" ht="77.099999999999994" customHeight="1" x14ac:dyDescent="0.25">
      <c r="A73" s="3"/>
      <c r="B73" s="22"/>
      <c r="C73" s="18" t="s">
        <v>134</v>
      </c>
      <c r="D73" s="15" t="s">
        <v>108</v>
      </c>
      <c r="E73" s="18" t="s">
        <v>109</v>
      </c>
      <c r="F73" s="18" t="s">
        <v>163</v>
      </c>
      <c r="G73" s="18" t="s">
        <v>141</v>
      </c>
      <c r="H73" s="18" t="s">
        <v>137</v>
      </c>
      <c r="I73" s="16" t="s">
        <v>136</v>
      </c>
      <c r="J73" s="16" t="s">
        <v>136</v>
      </c>
      <c r="K73" s="16" t="s">
        <v>136</v>
      </c>
      <c r="L73" s="16" t="s">
        <v>136</v>
      </c>
      <c r="M73" s="16">
        <v>114</v>
      </c>
      <c r="N73" s="16">
        <v>210</v>
      </c>
      <c r="O73" s="16">
        <v>306</v>
      </c>
      <c r="P73" s="16">
        <v>336</v>
      </c>
      <c r="Q73" s="16">
        <v>222</v>
      </c>
      <c r="R73" s="16">
        <v>156</v>
      </c>
      <c r="S73" s="16">
        <v>54</v>
      </c>
      <c r="T73" s="25">
        <f t="shared" si="5"/>
        <v>1398</v>
      </c>
      <c r="U73" s="9">
        <v>130</v>
      </c>
      <c r="V73" s="9">
        <f t="shared" si="6"/>
        <v>65</v>
      </c>
      <c r="W73" s="10">
        <f t="shared" si="7"/>
        <v>90870</v>
      </c>
    </row>
    <row r="74" spans="1:27" ht="77.099999999999994" customHeight="1" x14ac:dyDescent="0.25">
      <c r="A74" s="3"/>
      <c r="B74" s="22"/>
      <c r="C74" s="18" t="s">
        <v>134</v>
      </c>
      <c r="D74" s="15" t="s">
        <v>131</v>
      </c>
      <c r="E74" s="18" t="s">
        <v>109</v>
      </c>
      <c r="F74" s="18" t="s">
        <v>163</v>
      </c>
      <c r="G74" s="18" t="s">
        <v>141</v>
      </c>
      <c r="H74" s="18" t="s">
        <v>137</v>
      </c>
      <c r="I74" s="16" t="s">
        <v>136</v>
      </c>
      <c r="J74" s="16" t="s">
        <v>136</v>
      </c>
      <c r="K74" s="16" t="s">
        <v>136</v>
      </c>
      <c r="L74" s="16" t="s">
        <v>136</v>
      </c>
      <c r="M74" s="16">
        <v>84</v>
      </c>
      <c r="N74" s="16">
        <v>156</v>
      </c>
      <c r="O74" s="16">
        <v>234</v>
      </c>
      <c r="P74" s="16">
        <v>252</v>
      </c>
      <c r="Q74" s="16">
        <v>168</v>
      </c>
      <c r="R74" s="16">
        <v>120</v>
      </c>
      <c r="S74" s="16">
        <v>42</v>
      </c>
      <c r="T74" s="25">
        <f t="shared" si="5"/>
        <v>1056</v>
      </c>
      <c r="U74" s="9">
        <v>130</v>
      </c>
      <c r="V74" s="9">
        <f t="shared" si="6"/>
        <v>65</v>
      </c>
      <c r="W74" s="10">
        <f t="shared" si="7"/>
        <v>68640</v>
      </c>
    </row>
    <row r="75" spans="1:27" ht="77.099999999999994" customHeight="1" x14ac:dyDescent="0.25">
      <c r="A75" s="3"/>
      <c r="B75" s="22"/>
      <c r="C75" s="18" t="s">
        <v>134</v>
      </c>
      <c r="D75" s="15" t="s">
        <v>132</v>
      </c>
      <c r="E75" s="18" t="s">
        <v>133</v>
      </c>
      <c r="F75" s="18" t="s">
        <v>163</v>
      </c>
      <c r="G75" s="18" t="s">
        <v>177</v>
      </c>
      <c r="H75" s="18" t="s">
        <v>137</v>
      </c>
      <c r="I75" s="16" t="s">
        <v>136</v>
      </c>
      <c r="J75" s="16" t="s">
        <v>136</v>
      </c>
      <c r="K75" s="16" t="s">
        <v>136</v>
      </c>
      <c r="L75" s="16" t="s">
        <v>136</v>
      </c>
      <c r="M75" s="16">
        <v>84</v>
      </c>
      <c r="N75" s="16">
        <v>162</v>
      </c>
      <c r="O75" s="16">
        <v>240</v>
      </c>
      <c r="P75" s="16">
        <v>258</v>
      </c>
      <c r="Q75" s="16">
        <v>174</v>
      </c>
      <c r="R75" s="16">
        <v>120</v>
      </c>
      <c r="S75" s="16">
        <v>42</v>
      </c>
      <c r="T75" s="25">
        <f t="shared" si="5"/>
        <v>1080</v>
      </c>
      <c r="U75" s="9">
        <v>130</v>
      </c>
      <c r="V75" s="9">
        <f t="shared" si="6"/>
        <v>65</v>
      </c>
      <c r="W75" s="10">
        <f t="shared" si="7"/>
        <v>70200</v>
      </c>
      <c r="X75" s="13"/>
      <c r="Y75" s="3"/>
      <c r="Z75" s="13"/>
      <c r="AA75" s="3"/>
    </row>
    <row r="76" spans="1:27" ht="77.099999999999994" customHeight="1" x14ac:dyDescent="0.25">
      <c r="A76" s="3"/>
      <c r="B76" s="22"/>
      <c r="C76" s="18" t="s">
        <v>134</v>
      </c>
      <c r="D76" s="15" t="s">
        <v>15</v>
      </c>
      <c r="E76" s="18" t="s">
        <v>66</v>
      </c>
      <c r="F76" s="18" t="s">
        <v>139</v>
      </c>
      <c r="G76" s="18" t="s">
        <v>146</v>
      </c>
      <c r="H76" s="18" t="s">
        <v>138</v>
      </c>
      <c r="I76" s="16">
        <v>88</v>
      </c>
      <c r="J76" s="16">
        <v>88</v>
      </c>
      <c r="K76" s="16">
        <v>88</v>
      </c>
      <c r="L76" s="16">
        <v>176</v>
      </c>
      <c r="M76" s="16">
        <v>88</v>
      </c>
      <c r="N76" s="16" t="s">
        <v>136</v>
      </c>
      <c r="O76" s="16" t="s">
        <v>136</v>
      </c>
      <c r="P76" s="16" t="s">
        <v>136</v>
      </c>
      <c r="Q76" s="16" t="s">
        <v>136</v>
      </c>
      <c r="R76" s="16" t="s">
        <v>136</v>
      </c>
      <c r="S76" s="16" t="s">
        <v>136</v>
      </c>
      <c r="T76" s="25">
        <f t="shared" si="5"/>
        <v>528</v>
      </c>
      <c r="U76" s="9">
        <v>120</v>
      </c>
      <c r="V76" s="9">
        <f t="shared" si="6"/>
        <v>60</v>
      </c>
      <c r="W76" s="10">
        <f t="shared" si="7"/>
        <v>31680</v>
      </c>
    </row>
    <row r="77" spans="1:27" ht="77.099999999999994" customHeight="1" x14ac:dyDescent="0.25">
      <c r="A77" s="3"/>
      <c r="B77" s="15"/>
      <c r="C77" s="18" t="s">
        <v>134</v>
      </c>
      <c r="D77" s="15" t="s">
        <v>16</v>
      </c>
      <c r="E77" s="18" t="s">
        <v>66</v>
      </c>
      <c r="F77" s="18" t="s">
        <v>139</v>
      </c>
      <c r="G77" s="18" t="s">
        <v>146</v>
      </c>
      <c r="H77" s="18" t="s">
        <v>138</v>
      </c>
      <c r="I77" s="16">
        <v>24</v>
      </c>
      <c r="J77" s="16">
        <v>30</v>
      </c>
      <c r="K77" s="16">
        <v>54</v>
      </c>
      <c r="L77" s="16">
        <v>48</v>
      </c>
      <c r="M77" s="16">
        <v>42</v>
      </c>
      <c r="N77" s="16">
        <v>24</v>
      </c>
      <c r="O77" s="16" t="s">
        <v>136</v>
      </c>
      <c r="P77" s="16" t="s">
        <v>136</v>
      </c>
      <c r="Q77" s="16" t="s">
        <v>136</v>
      </c>
      <c r="R77" s="16" t="s">
        <v>136</v>
      </c>
      <c r="S77" s="16" t="s">
        <v>136</v>
      </c>
      <c r="T77" s="25">
        <f t="shared" si="5"/>
        <v>222</v>
      </c>
      <c r="U77" s="9">
        <v>120</v>
      </c>
      <c r="V77" s="9">
        <f t="shared" si="6"/>
        <v>60</v>
      </c>
      <c r="W77" s="10">
        <f t="shared" si="7"/>
        <v>13320</v>
      </c>
    </row>
    <row r="78" spans="1:27" ht="77.099999999999994" customHeight="1" x14ac:dyDescent="0.25">
      <c r="A78" s="3"/>
      <c r="B78" s="15"/>
      <c r="C78" s="18" t="s">
        <v>134</v>
      </c>
      <c r="D78" s="15" t="s">
        <v>17</v>
      </c>
      <c r="E78" s="18" t="s">
        <v>66</v>
      </c>
      <c r="F78" s="18" t="s">
        <v>139</v>
      </c>
      <c r="G78" s="18" t="s">
        <v>146</v>
      </c>
      <c r="H78" s="18" t="s">
        <v>138</v>
      </c>
      <c r="I78" s="16">
        <v>12</v>
      </c>
      <c r="J78" s="16">
        <v>6</v>
      </c>
      <c r="K78" s="16">
        <v>90</v>
      </c>
      <c r="L78" s="16">
        <v>30</v>
      </c>
      <c r="M78" s="16">
        <v>36</v>
      </c>
      <c r="N78" s="16">
        <v>30</v>
      </c>
      <c r="O78" s="16" t="s">
        <v>136</v>
      </c>
      <c r="P78" s="16" t="s">
        <v>136</v>
      </c>
      <c r="Q78" s="16" t="s">
        <v>136</v>
      </c>
      <c r="R78" s="16" t="s">
        <v>136</v>
      </c>
      <c r="S78" s="16" t="s">
        <v>136</v>
      </c>
      <c r="T78" s="25">
        <f t="shared" si="5"/>
        <v>204</v>
      </c>
      <c r="U78" s="9">
        <v>120</v>
      </c>
      <c r="V78" s="9">
        <f t="shared" si="6"/>
        <v>60</v>
      </c>
      <c r="W78" s="10">
        <f t="shared" si="7"/>
        <v>12240</v>
      </c>
    </row>
    <row r="79" spans="1:27" ht="77.099999999999994" customHeight="1" x14ac:dyDescent="0.25">
      <c r="A79" s="3"/>
      <c r="B79" s="22"/>
      <c r="C79" s="18" t="s">
        <v>134</v>
      </c>
      <c r="D79" s="15" t="s">
        <v>121</v>
      </c>
      <c r="E79" s="18" t="s">
        <v>122</v>
      </c>
      <c r="F79" s="18" t="s">
        <v>166</v>
      </c>
      <c r="G79" s="18" t="s">
        <v>175</v>
      </c>
      <c r="H79" s="18" t="s">
        <v>137</v>
      </c>
      <c r="I79" s="16" t="s">
        <v>136</v>
      </c>
      <c r="J79" s="16" t="s">
        <v>136</v>
      </c>
      <c r="K79" s="16" t="s">
        <v>136</v>
      </c>
      <c r="L79" s="16" t="s">
        <v>136</v>
      </c>
      <c r="M79" s="16">
        <v>12</v>
      </c>
      <c r="N79" s="16">
        <v>132</v>
      </c>
      <c r="O79" s="16">
        <v>372</v>
      </c>
      <c r="P79" s="16">
        <v>372</v>
      </c>
      <c r="Q79" s="16">
        <v>234</v>
      </c>
      <c r="R79" s="16">
        <v>132</v>
      </c>
      <c r="S79" s="16" t="s">
        <v>136</v>
      </c>
      <c r="T79" s="25">
        <f t="shared" si="5"/>
        <v>1254</v>
      </c>
      <c r="U79" s="9">
        <v>120</v>
      </c>
      <c r="V79" s="9">
        <f t="shared" si="6"/>
        <v>60</v>
      </c>
      <c r="W79" s="10">
        <f t="shared" si="7"/>
        <v>75240</v>
      </c>
    </row>
    <row r="80" spans="1:27" ht="77.099999999999994" customHeight="1" x14ac:dyDescent="0.25">
      <c r="A80" s="3"/>
      <c r="B80" s="22"/>
      <c r="C80" s="18" t="s">
        <v>134</v>
      </c>
      <c r="D80" s="15" t="s">
        <v>128</v>
      </c>
      <c r="E80" s="18" t="s">
        <v>126</v>
      </c>
      <c r="F80" s="18" t="s">
        <v>168</v>
      </c>
      <c r="G80" s="18" t="s">
        <v>141</v>
      </c>
      <c r="H80" s="18" t="s">
        <v>137</v>
      </c>
      <c r="I80" s="16" t="s">
        <v>136</v>
      </c>
      <c r="J80" s="16" t="s">
        <v>136</v>
      </c>
      <c r="K80" s="16" t="s">
        <v>136</v>
      </c>
      <c r="L80" s="16" t="s">
        <v>136</v>
      </c>
      <c r="M80" s="16">
        <v>48</v>
      </c>
      <c r="N80" s="16">
        <v>150</v>
      </c>
      <c r="O80" s="16">
        <v>252</v>
      </c>
      <c r="P80" s="16">
        <v>282</v>
      </c>
      <c r="Q80" s="16">
        <v>162</v>
      </c>
      <c r="R80" s="16">
        <v>78</v>
      </c>
      <c r="S80" s="16" t="s">
        <v>136</v>
      </c>
      <c r="T80" s="25">
        <f t="shared" si="5"/>
        <v>972</v>
      </c>
      <c r="U80" s="9">
        <v>170</v>
      </c>
      <c r="V80" s="9">
        <f t="shared" si="6"/>
        <v>85</v>
      </c>
      <c r="W80" s="10">
        <f t="shared" si="7"/>
        <v>82620</v>
      </c>
    </row>
    <row r="81" spans="1:23" ht="77.099999999999994" customHeight="1" x14ac:dyDescent="0.25">
      <c r="A81" s="3"/>
      <c r="B81" s="22"/>
      <c r="C81" s="18" t="s">
        <v>134</v>
      </c>
      <c r="D81" s="15" t="s">
        <v>130</v>
      </c>
      <c r="E81" s="18" t="s">
        <v>126</v>
      </c>
      <c r="F81" s="18" t="s">
        <v>168</v>
      </c>
      <c r="G81" s="18" t="s">
        <v>141</v>
      </c>
      <c r="H81" s="18" t="s">
        <v>137</v>
      </c>
      <c r="I81" s="16" t="s">
        <v>136</v>
      </c>
      <c r="J81" s="16" t="s">
        <v>136</v>
      </c>
      <c r="K81" s="16" t="s">
        <v>136</v>
      </c>
      <c r="L81" s="16" t="s">
        <v>136</v>
      </c>
      <c r="M81" s="16">
        <v>24</v>
      </c>
      <c r="N81" s="16">
        <v>78</v>
      </c>
      <c r="O81" s="16">
        <v>138</v>
      </c>
      <c r="P81" s="16">
        <v>156</v>
      </c>
      <c r="Q81" s="16">
        <v>90</v>
      </c>
      <c r="R81" s="16">
        <v>42</v>
      </c>
      <c r="S81" s="16" t="s">
        <v>136</v>
      </c>
      <c r="T81" s="25">
        <f t="shared" si="5"/>
        <v>528</v>
      </c>
      <c r="U81" s="9">
        <v>170</v>
      </c>
      <c r="V81" s="9">
        <f t="shared" si="6"/>
        <v>85</v>
      </c>
      <c r="W81" s="10">
        <f t="shared" si="7"/>
        <v>44880</v>
      </c>
    </row>
    <row r="82" spans="1:23" ht="77.099999999999994" customHeight="1" x14ac:dyDescent="0.25">
      <c r="A82" s="3"/>
      <c r="B82" s="22"/>
      <c r="C82" s="18" t="s">
        <v>134</v>
      </c>
      <c r="D82" s="15" t="s">
        <v>125</v>
      </c>
      <c r="E82" s="18" t="s">
        <v>126</v>
      </c>
      <c r="F82" s="18" t="s">
        <v>168</v>
      </c>
      <c r="G82" s="18" t="s">
        <v>141</v>
      </c>
      <c r="H82" s="18" t="s">
        <v>137</v>
      </c>
      <c r="I82" s="16" t="s">
        <v>136</v>
      </c>
      <c r="J82" s="16" t="s">
        <v>136</v>
      </c>
      <c r="K82" s="16" t="s">
        <v>136</v>
      </c>
      <c r="L82" s="16" t="s">
        <v>136</v>
      </c>
      <c r="M82" s="16">
        <v>24</v>
      </c>
      <c r="N82" s="16">
        <v>72</v>
      </c>
      <c r="O82" s="16">
        <v>126</v>
      </c>
      <c r="P82" s="16">
        <v>144</v>
      </c>
      <c r="Q82" s="16">
        <v>84</v>
      </c>
      <c r="R82" s="16">
        <v>42</v>
      </c>
      <c r="S82" s="16" t="s">
        <v>136</v>
      </c>
      <c r="T82" s="25">
        <f t="shared" si="5"/>
        <v>492</v>
      </c>
      <c r="U82" s="9">
        <v>170</v>
      </c>
      <c r="V82" s="9">
        <f t="shared" si="6"/>
        <v>85</v>
      </c>
      <c r="W82" s="10">
        <f t="shared" si="7"/>
        <v>41820</v>
      </c>
    </row>
    <row r="83" spans="1:23" ht="77.099999999999994" customHeight="1" x14ac:dyDescent="0.25">
      <c r="A83" s="3"/>
      <c r="B83" s="22"/>
      <c r="C83" s="18" t="s">
        <v>134</v>
      </c>
      <c r="D83" s="15" t="s">
        <v>129</v>
      </c>
      <c r="E83" s="18" t="s">
        <v>126</v>
      </c>
      <c r="F83" s="18" t="s">
        <v>168</v>
      </c>
      <c r="G83" s="18" t="s">
        <v>141</v>
      </c>
      <c r="H83" s="18" t="s">
        <v>137</v>
      </c>
      <c r="I83" s="16" t="s">
        <v>136</v>
      </c>
      <c r="J83" s="16" t="s">
        <v>136</v>
      </c>
      <c r="K83" s="16" t="s">
        <v>136</v>
      </c>
      <c r="L83" s="16" t="s">
        <v>136</v>
      </c>
      <c r="M83" s="16">
        <v>18</v>
      </c>
      <c r="N83" s="16">
        <v>60</v>
      </c>
      <c r="O83" s="16">
        <v>102</v>
      </c>
      <c r="P83" s="16">
        <v>114</v>
      </c>
      <c r="Q83" s="16">
        <v>66</v>
      </c>
      <c r="R83" s="16">
        <v>30</v>
      </c>
      <c r="S83" s="16" t="s">
        <v>136</v>
      </c>
      <c r="T83" s="25">
        <f t="shared" si="5"/>
        <v>390</v>
      </c>
      <c r="U83" s="9">
        <v>170</v>
      </c>
      <c r="V83" s="9">
        <f t="shared" si="6"/>
        <v>85</v>
      </c>
      <c r="W83" s="10">
        <f t="shared" si="7"/>
        <v>33150</v>
      </c>
    </row>
    <row r="84" spans="1:23" ht="77.099999999999994" customHeight="1" x14ac:dyDescent="0.25">
      <c r="A84" s="3"/>
      <c r="B84" s="22"/>
      <c r="C84" s="18" t="s">
        <v>134</v>
      </c>
      <c r="D84" s="15" t="s">
        <v>127</v>
      </c>
      <c r="E84" s="18" t="s">
        <v>126</v>
      </c>
      <c r="F84" s="18" t="s">
        <v>168</v>
      </c>
      <c r="G84" s="18" t="s">
        <v>141</v>
      </c>
      <c r="H84" s="18" t="s">
        <v>137</v>
      </c>
      <c r="I84" s="16" t="s">
        <v>136</v>
      </c>
      <c r="J84" s="16" t="s">
        <v>136</v>
      </c>
      <c r="K84" s="16" t="s">
        <v>136</v>
      </c>
      <c r="L84" s="16" t="s">
        <v>136</v>
      </c>
      <c r="M84" s="16">
        <v>18</v>
      </c>
      <c r="N84" s="16">
        <v>54</v>
      </c>
      <c r="O84" s="16">
        <v>84</v>
      </c>
      <c r="P84" s="16">
        <v>96</v>
      </c>
      <c r="Q84" s="16">
        <v>54</v>
      </c>
      <c r="R84" s="16">
        <v>24</v>
      </c>
      <c r="S84" s="16" t="s">
        <v>136</v>
      </c>
      <c r="T84" s="25">
        <f t="shared" si="5"/>
        <v>330</v>
      </c>
      <c r="U84" s="9">
        <v>170</v>
      </c>
      <c r="V84" s="9">
        <f t="shared" si="6"/>
        <v>85</v>
      </c>
      <c r="W84" s="10">
        <f t="shared" si="7"/>
        <v>28050</v>
      </c>
    </row>
    <row r="85" spans="1:23" ht="77.099999999999994" customHeight="1" x14ac:dyDescent="0.25">
      <c r="A85" s="3"/>
      <c r="B85" s="22"/>
      <c r="C85" s="18" t="s">
        <v>134</v>
      </c>
      <c r="D85" s="15" t="s">
        <v>67</v>
      </c>
      <c r="E85" s="18" t="s">
        <v>68</v>
      </c>
      <c r="F85" s="18" t="s">
        <v>142</v>
      </c>
      <c r="G85" s="18" t="s">
        <v>153</v>
      </c>
      <c r="H85" s="18" t="s">
        <v>138</v>
      </c>
      <c r="I85" s="16">
        <v>1</v>
      </c>
      <c r="J85" s="16">
        <v>1</v>
      </c>
      <c r="K85" s="16">
        <v>5</v>
      </c>
      <c r="L85" s="16">
        <v>4</v>
      </c>
      <c r="M85" s="16">
        <v>4</v>
      </c>
      <c r="N85" s="16">
        <v>1</v>
      </c>
      <c r="O85" s="16" t="s">
        <v>136</v>
      </c>
      <c r="P85" s="16" t="s">
        <v>136</v>
      </c>
      <c r="Q85" s="16" t="s">
        <v>136</v>
      </c>
      <c r="R85" s="16" t="s">
        <v>136</v>
      </c>
      <c r="S85" s="16" t="s">
        <v>136</v>
      </c>
      <c r="T85" s="25">
        <f t="shared" si="5"/>
        <v>16</v>
      </c>
      <c r="U85" s="9">
        <v>170</v>
      </c>
      <c r="V85" s="9">
        <f t="shared" si="6"/>
        <v>85</v>
      </c>
      <c r="W85" s="10">
        <f t="shared" si="7"/>
        <v>1360</v>
      </c>
    </row>
    <row r="86" spans="1:23" ht="77.099999999999994" customHeight="1" x14ac:dyDescent="0.25">
      <c r="A86" s="3"/>
      <c r="B86" s="22"/>
      <c r="C86" s="18" t="s">
        <v>134</v>
      </c>
      <c r="D86" s="15" t="s">
        <v>102</v>
      </c>
      <c r="E86" s="18" t="s">
        <v>101</v>
      </c>
      <c r="F86" s="18" t="s">
        <v>161</v>
      </c>
      <c r="G86" s="18" t="s">
        <v>171</v>
      </c>
      <c r="H86" s="18" t="s">
        <v>138</v>
      </c>
      <c r="I86" s="16">
        <v>12</v>
      </c>
      <c r="J86" s="16">
        <v>84</v>
      </c>
      <c r="K86" s="16">
        <v>162</v>
      </c>
      <c r="L86" s="16">
        <v>108</v>
      </c>
      <c r="M86" s="16">
        <v>6</v>
      </c>
      <c r="N86" s="16">
        <v>12</v>
      </c>
      <c r="O86" s="16" t="s">
        <v>136</v>
      </c>
      <c r="P86" s="16" t="s">
        <v>136</v>
      </c>
      <c r="Q86" s="16" t="s">
        <v>136</v>
      </c>
      <c r="R86" s="16" t="s">
        <v>136</v>
      </c>
      <c r="S86" s="16" t="s">
        <v>136</v>
      </c>
      <c r="T86" s="25">
        <f t="shared" si="5"/>
        <v>384</v>
      </c>
      <c r="U86" s="9">
        <v>140</v>
      </c>
      <c r="V86" s="9">
        <f t="shared" si="6"/>
        <v>70</v>
      </c>
      <c r="W86" s="10">
        <f t="shared" si="7"/>
        <v>26880</v>
      </c>
    </row>
    <row r="87" spans="1:23" ht="77.099999999999994" customHeight="1" x14ac:dyDescent="0.25">
      <c r="A87" s="3"/>
      <c r="B87" s="22"/>
      <c r="C87" s="18" t="s">
        <v>134</v>
      </c>
      <c r="D87" s="15" t="s">
        <v>100</v>
      </c>
      <c r="E87" s="18" t="s">
        <v>101</v>
      </c>
      <c r="F87" s="18" t="s">
        <v>161</v>
      </c>
      <c r="G87" s="18" t="s">
        <v>171</v>
      </c>
      <c r="H87" s="18" t="s">
        <v>138</v>
      </c>
      <c r="I87" s="16">
        <v>18</v>
      </c>
      <c r="J87" s="16">
        <v>60</v>
      </c>
      <c r="K87" s="16">
        <v>108</v>
      </c>
      <c r="L87" s="16">
        <v>78</v>
      </c>
      <c r="M87" s="16">
        <v>6</v>
      </c>
      <c r="N87" s="16">
        <v>18</v>
      </c>
      <c r="O87" s="16" t="s">
        <v>136</v>
      </c>
      <c r="P87" s="16" t="s">
        <v>136</v>
      </c>
      <c r="Q87" s="16" t="s">
        <v>136</v>
      </c>
      <c r="R87" s="16" t="s">
        <v>136</v>
      </c>
      <c r="S87" s="16" t="s">
        <v>136</v>
      </c>
      <c r="T87" s="25">
        <f t="shared" si="5"/>
        <v>288</v>
      </c>
      <c r="U87" s="9">
        <v>140</v>
      </c>
      <c r="V87" s="9">
        <f t="shared" si="6"/>
        <v>70</v>
      </c>
      <c r="W87" s="10">
        <f t="shared" si="7"/>
        <v>20160</v>
      </c>
    </row>
  </sheetData>
  <autoFilter ref="B3:W87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sortState ref="B4:W87">
      <sortCondition descending="1" ref="T3:T87"/>
    </sortState>
  </autoFilter>
  <sortState ref="A4:AA87">
    <sortCondition ref="E4:E87"/>
    <sortCondition descending="1" ref="T4:T87"/>
  </sortState>
  <mergeCells count="3">
    <mergeCell ref="I3:S3"/>
    <mergeCell ref="V1:W1"/>
    <mergeCell ref="D1:E1"/>
  </mergeCells>
  <phoneticPr fontId="24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workbookViewId="0">
      <pane ySplit="2" topLeftCell="A3" activePane="bottomLeft" state="frozen"/>
      <selection pane="bottomLeft" activeCell="C9" sqref="C9"/>
    </sheetView>
  </sheetViews>
  <sheetFormatPr defaultColWidth="8.85546875" defaultRowHeight="15.75" x14ac:dyDescent="0.25"/>
  <cols>
    <col min="2" max="2" width="10.42578125" style="34" bestFit="1" customWidth="1"/>
    <col min="3" max="3" width="14.140625" style="34" bestFit="1" customWidth="1"/>
    <col min="4" max="5" width="5.42578125" style="34" bestFit="1" customWidth="1"/>
    <col min="6" max="6" width="11.42578125" style="34"/>
    <col min="7" max="7" width="12.140625" style="34" bestFit="1" customWidth="1"/>
    <col min="8" max="8" width="16.42578125" style="34" bestFit="1" customWidth="1"/>
    <col min="9" max="9" width="6.140625" style="34" bestFit="1" customWidth="1"/>
    <col min="10" max="10" width="5.42578125" style="34" bestFit="1" customWidth="1"/>
  </cols>
  <sheetData>
    <row r="1" spans="2:10" ht="16.5" thickBot="1" x14ac:dyDescent="0.3">
      <c r="B1" s="34" t="s">
        <v>45</v>
      </c>
      <c r="G1" s="34" t="s">
        <v>44</v>
      </c>
    </row>
    <row r="2" spans="2:10" ht="16.5" thickBot="1" x14ac:dyDescent="0.3">
      <c r="B2" s="35" t="s">
        <v>178</v>
      </c>
      <c r="C2" s="36" t="s">
        <v>179</v>
      </c>
      <c r="D2" s="36" t="s">
        <v>180</v>
      </c>
      <c r="E2" s="37" t="s">
        <v>181</v>
      </c>
      <c r="G2" s="35" t="s">
        <v>182</v>
      </c>
      <c r="H2" s="36" t="s">
        <v>183</v>
      </c>
      <c r="I2" s="36" t="s">
        <v>184</v>
      </c>
      <c r="J2" s="37" t="s">
        <v>181</v>
      </c>
    </row>
    <row r="3" spans="2:10" x14ac:dyDescent="0.25">
      <c r="B3" s="38">
        <v>3.5</v>
      </c>
      <c r="C3" s="38">
        <v>5</v>
      </c>
      <c r="D3" s="38">
        <v>3</v>
      </c>
      <c r="E3" s="39">
        <v>35.5</v>
      </c>
      <c r="G3" s="38" t="s">
        <v>185</v>
      </c>
      <c r="H3" s="38" t="s">
        <v>186</v>
      </c>
      <c r="I3" s="38" t="s">
        <v>187</v>
      </c>
      <c r="J3" s="39">
        <v>16</v>
      </c>
    </row>
    <row r="4" spans="2:10" x14ac:dyDescent="0.25">
      <c r="B4" s="40">
        <v>4</v>
      </c>
      <c r="C4" s="40">
        <f t="shared" ref="C4:C26" si="0">B4+1.5</f>
        <v>5.5</v>
      </c>
      <c r="D4" s="40">
        <v>3.5</v>
      </c>
      <c r="E4" s="41">
        <v>36</v>
      </c>
      <c r="G4" s="40" t="s">
        <v>185</v>
      </c>
      <c r="H4" s="40" t="s">
        <v>186</v>
      </c>
      <c r="I4" s="40" t="s">
        <v>188</v>
      </c>
      <c r="J4" s="41">
        <v>16.5</v>
      </c>
    </row>
    <row r="5" spans="2:10" x14ac:dyDescent="0.25">
      <c r="B5" s="40">
        <v>4.5</v>
      </c>
      <c r="C5" s="40">
        <f t="shared" si="0"/>
        <v>6</v>
      </c>
      <c r="D5" s="40">
        <v>4</v>
      </c>
      <c r="E5" s="41">
        <v>36.5</v>
      </c>
      <c r="G5" s="40" t="s">
        <v>185</v>
      </c>
      <c r="H5" s="40" t="s">
        <v>186</v>
      </c>
      <c r="I5" s="40" t="s">
        <v>189</v>
      </c>
      <c r="J5" s="41">
        <v>17</v>
      </c>
    </row>
    <row r="6" spans="2:10" x14ac:dyDescent="0.25">
      <c r="B6" s="40">
        <v>5</v>
      </c>
      <c r="C6" s="40">
        <f t="shared" si="0"/>
        <v>6.5</v>
      </c>
      <c r="D6" s="40">
        <v>4.5</v>
      </c>
      <c r="E6" s="41">
        <v>37.5</v>
      </c>
      <c r="G6" s="40" t="s">
        <v>185</v>
      </c>
      <c r="H6" s="40" t="s">
        <v>186</v>
      </c>
      <c r="I6" s="40" t="s">
        <v>190</v>
      </c>
      <c r="J6" s="41">
        <v>18</v>
      </c>
    </row>
    <row r="7" spans="2:10" x14ac:dyDescent="0.25">
      <c r="B7" s="40">
        <v>5.5</v>
      </c>
      <c r="C7" s="40">
        <f t="shared" si="0"/>
        <v>7</v>
      </c>
      <c r="D7" s="40">
        <v>5</v>
      </c>
      <c r="E7" s="41">
        <v>38</v>
      </c>
      <c r="G7" s="40" t="s">
        <v>185</v>
      </c>
      <c r="H7" s="40" t="s">
        <v>186</v>
      </c>
      <c r="I7" s="40" t="s">
        <v>191</v>
      </c>
      <c r="J7" s="41">
        <v>18.5</v>
      </c>
    </row>
    <row r="8" spans="2:10" x14ac:dyDescent="0.25">
      <c r="B8" s="40">
        <v>6</v>
      </c>
      <c r="C8" s="40">
        <f t="shared" si="0"/>
        <v>7.5</v>
      </c>
      <c r="D8" s="40">
        <v>5.5</v>
      </c>
      <c r="E8" s="41">
        <v>38.5</v>
      </c>
      <c r="G8" s="40" t="s">
        <v>185</v>
      </c>
      <c r="H8" s="40" t="s">
        <v>186</v>
      </c>
      <c r="I8" s="40" t="s">
        <v>192</v>
      </c>
      <c r="J8" s="41">
        <v>19</v>
      </c>
    </row>
    <row r="9" spans="2:10" x14ac:dyDescent="0.25">
      <c r="B9" s="40">
        <v>6.5</v>
      </c>
      <c r="C9" s="40">
        <f t="shared" si="0"/>
        <v>8</v>
      </c>
      <c r="D9" s="40">
        <v>6</v>
      </c>
      <c r="E9" s="41">
        <v>39</v>
      </c>
      <c r="G9" s="40" t="s">
        <v>185</v>
      </c>
      <c r="H9" s="40" t="s">
        <v>186</v>
      </c>
      <c r="I9" s="40" t="s">
        <v>193</v>
      </c>
      <c r="J9" s="41">
        <v>19.5</v>
      </c>
    </row>
    <row r="10" spans="2:10" x14ac:dyDescent="0.25">
      <c r="B10" s="40">
        <v>7</v>
      </c>
      <c r="C10" s="40">
        <f t="shared" si="0"/>
        <v>8.5</v>
      </c>
      <c r="D10" s="40">
        <v>6</v>
      </c>
      <c r="E10" s="41">
        <v>40</v>
      </c>
      <c r="G10" s="40" t="s">
        <v>185</v>
      </c>
      <c r="H10" s="40" t="s">
        <v>186</v>
      </c>
      <c r="I10" s="40" t="s">
        <v>194</v>
      </c>
      <c r="J10" s="41">
        <v>20</v>
      </c>
    </row>
    <row r="11" spans="2:10" x14ac:dyDescent="0.25">
      <c r="B11" s="40">
        <v>7.5</v>
      </c>
      <c r="C11" s="40">
        <f t="shared" si="0"/>
        <v>9</v>
      </c>
      <c r="D11" s="40">
        <v>6.5</v>
      </c>
      <c r="E11" s="41">
        <v>40.5</v>
      </c>
      <c r="G11" s="40" t="s">
        <v>185</v>
      </c>
      <c r="H11" s="40" t="s">
        <v>186</v>
      </c>
      <c r="I11" s="40" t="s">
        <v>195</v>
      </c>
      <c r="J11" s="41">
        <v>21</v>
      </c>
    </row>
    <row r="12" spans="2:10" x14ac:dyDescent="0.25">
      <c r="B12" s="40">
        <v>8</v>
      </c>
      <c r="C12" s="40">
        <f t="shared" si="0"/>
        <v>9.5</v>
      </c>
      <c r="D12" s="40">
        <v>7</v>
      </c>
      <c r="E12" s="41">
        <v>41</v>
      </c>
      <c r="G12" s="40" t="s">
        <v>185</v>
      </c>
      <c r="H12" s="40" t="s">
        <v>186</v>
      </c>
      <c r="I12" s="40" t="s">
        <v>196</v>
      </c>
      <c r="J12" s="41">
        <v>21.5</v>
      </c>
    </row>
    <row r="13" spans="2:10" x14ac:dyDescent="0.25">
      <c r="B13" s="40">
        <v>8.5</v>
      </c>
      <c r="C13" s="40">
        <f t="shared" si="0"/>
        <v>10</v>
      </c>
      <c r="D13" s="40">
        <v>7.5</v>
      </c>
      <c r="E13" s="41">
        <v>42</v>
      </c>
      <c r="G13" s="40" t="s">
        <v>185</v>
      </c>
      <c r="H13" s="40" t="s">
        <v>186</v>
      </c>
      <c r="I13" s="40" t="s">
        <v>197</v>
      </c>
      <c r="J13" s="41">
        <v>22</v>
      </c>
    </row>
    <row r="14" spans="2:10" x14ac:dyDescent="0.25">
      <c r="B14" s="40">
        <v>9</v>
      </c>
      <c r="C14" s="40">
        <f t="shared" si="0"/>
        <v>10.5</v>
      </c>
      <c r="D14" s="40">
        <v>8</v>
      </c>
      <c r="E14" s="41">
        <v>42.5</v>
      </c>
      <c r="G14" s="40" t="s">
        <v>185</v>
      </c>
      <c r="H14" s="40" t="s">
        <v>186</v>
      </c>
      <c r="I14" s="40" t="s">
        <v>198</v>
      </c>
      <c r="J14" s="41">
        <v>22.5</v>
      </c>
    </row>
    <row r="15" spans="2:10" x14ac:dyDescent="0.25">
      <c r="B15" s="40">
        <v>9.5</v>
      </c>
      <c r="C15" s="40">
        <f t="shared" si="0"/>
        <v>11</v>
      </c>
      <c r="D15" s="40">
        <v>8.5</v>
      </c>
      <c r="E15" s="41">
        <v>43</v>
      </c>
      <c r="G15" s="40" t="s">
        <v>185</v>
      </c>
      <c r="H15" s="40" t="s">
        <v>186</v>
      </c>
      <c r="I15" s="40" t="s">
        <v>199</v>
      </c>
      <c r="J15" s="41">
        <v>23.5</v>
      </c>
    </row>
    <row r="16" spans="2:10" x14ac:dyDescent="0.25">
      <c r="B16" s="40">
        <v>10</v>
      </c>
      <c r="C16" s="40">
        <f t="shared" si="0"/>
        <v>11.5</v>
      </c>
      <c r="D16" s="40">
        <v>9</v>
      </c>
      <c r="E16" s="41">
        <v>44</v>
      </c>
      <c r="G16" s="40" t="s">
        <v>185</v>
      </c>
      <c r="H16" s="40" t="s">
        <v>186</v>
      </c>
      <c r="I16" s="40" t="s">
        <v>200</v>
      </c>
      <c r="J16" s="41">
        <v>24</v>
      </c>
    </row>
    <row r="17" spans="2:10" x14ac:dyDescent="0.25">
      <c r="B17" s="40">
        <v>10.5</v>
      </c>
      <c r="C17" s="40">
        <f t="shared" si="0"/>
        <v>12</v>
      </c>
      <c r="D17" s="40">
        <v>9.5</v>
      </c>
      <c r="E17" s="41">
        <v>44.5</v>
      </c>
      <c r="G17" s="40" t="s">
        <v>185</v>
      </c>
      <c r="H17" s="40" t="s">
        <v>186</v>
      </c>
      <c r="I17" s="40" t="s">
        <v>201</v>
      </c>
      <c r="J17" s="41">
        <v>25</v>
      </c>
    </row>
    <row r="18" spans="2:10" x14ac:dyDescent="0.25">
      <c r="B18" s="40">
        <v>11</v>
      </c>
      <c r="C18" s="40">
        <f t="shared" si="0"/>
        <v>12.5</v>
      </c>
      <c r="D18" s="40">
        <v>10</v>
      </c>
      <c r="E18" s="41">
        <v>45</v>
      </c>
      <c r="G18" s="40" t="s">
        <v>185</v>
      </c>
      <c r="H18" s="40" t="s">
        <v>186</v>
      </c>
      <c r="I18" s="40" t="s">
        <v>202</v>
      </c>
      <c r="J18" s="41">
        <v>25.5</v>
      </c>
    </row>
    <row r="19" spans="2:10" x14ac:dyDescent="0.25">
      <c r="B19" s="40">
        <v>11.5</v>
      </c>
      <c r="C19" s="40">
        <f t="shared" si="0"/>
        <v>13</v>
      </c>
      <c r="D19" s="40">
        <v>10.5</v>
      </c>
      <c r="E19" s="41">
        <v>45.5</v>
      </c>
      <c r="G19" s="40" t="s">
        <v>185</v>
      </c>
      <c r="H19" s="40" t="s">
        <v>186</v>
      </c>
      <c r="I19" s="40" t="s">
        <v>203</v>
      </c>
      <c r="J19" s="41">
        <v>26</v>
      </c>
    </row>
    <row r="20" spans="2:10" x14ac:dyDescent="0.25">
      <c r="B20" s="40">
        <v>12</v>
      </c>
      <c r="C20" s="40">
        <f t="shared" si="0"/>
        <v>13.5</v>
      </c>
      <c r="D20" s="40">
        <v>11</v>
      </c>
      <c r="E20" s="41">
        <v>46</v>
      </c>
      <c r="G20" s="40" t="s">
        <v>185</v>
      </c>
      <c r="H20" s="40" t="s">
        <v>186</v>
      </c>
      <c r="I20" s="40" t="s">
        <v>204</v>
      </c>
      <c r="J20" s="41">
        <v>26.5</v>
      </c>
    </row>
    <row r="21" spans="2:10" x14ac:dyDescent="0.25">
      <c r="B21" s="40">
        <v>12.5</v>
      </c>
      <c r="C21" s="40">
        <f t="shared" si="0"/>
        <v>14</v>
      </c>
      <c r="D21" s="40">
        <v>11.5</v>
      </c>
      <c r="E21" s="41">
        <v>47</v>
      </c>
      <c r="G21" s="40" t="s">
        <v>185</v>
      </c>
      <c r="H21" s="40" t="s">
        <v>186</v>
      </c>
      <c r="I21" s="40" t="s">
        <v>205</v>
      </c>
      <c r="J21" s="41">
        <v>27</v>
      </c>
    </row>
    <row r="22" spans="2:10" x14ac:dyDescent="0.25">
      <c r="B22" s="42">
        <v>13</v>
      </c>
      <c r="C22" s="42">
        <f t="shared" si="0"/>
        <v>14.5</v>
      </c>
      <c r="D22" s="40">
        <v>12</v>
      </c>
      <c r="E22" s="43">
        <v>47.5</v>
      </c>
      <c r="G22" s="40" t="s">
        <v>206</v>
      </c>
      <c r="H22" s="40" t="s">
        <v>207</v>
      </c>
      <c r="I22" s="40" t="s">
        <v>208</v>
      </c>
      <c r="J22" s="41">
        <v>27.5</v>
      </c>
    </row>
    <row r="23" spans="2:10" x14ac:dyDescent="0.25">
      <c r="B23" s="40">
        <v>13.5</v>
      </c>
      <c r="C23" s="40">
        <f t="shared" si="0"/>
        <v>15</v>
      </c>
      <c r="D23" s="40">
        <v>12.5</v>
      </c>
      <c r="E23" s="41">
        <v>48</v>
      </c>
      <c r="G23" s="40" t="s">
        <v>206</v>
      </c>
      <c r="H23" s="40" t="s">
        <v>207</v>
      </c>
      <c r="I23" s="40" t="s">
        <v>209</v>
      </c>
      <c r="J23" s="41">
        <v>28</v>
      </c>
    </row>
    <row r="24" spans="2:10" x14ac:dyDescent="0.25">
      <c r="B24" s="40">
        <v>14</v>
      </c>
      <c r="C24" s="40">
        <f t="shared" si="0"/>
        <v>15.5</v>
      </c>
      <c r="D24" s="40">
        <v>13</v>
      </c>
      <c r="E24" s="41">
        <v>48.5</v>
      </c>
      <c r="G24" s="40" t="s">
        <v>206</v>
      </c>
      <c r="H24" s="40" t="s">
        <v>207</v>
      </c>
      <c r="I24" s="40" t="s">
        <v>210</v>
      </c>
      <c r="J24" s="41">
        <v>28.5</v>
      </c>
    </row>
    <row r="25" spans="2:10" x14ac:dyDescent="0.25">
      <c r="B25" s="40">
        <v>14.5</v>
      </c>
      <c r="C25" s="40">
        <f t="shared" si="0"/>
        <v>16</v>
      </c>
      <c r="D25" s="40">
        <v>13.5</v>
      </c>
      <c r="E25" s="41">
        <v>49</v>
      </c>
      <c r="G25" s="40" t="s">
        <v>206</v>
      </c>
      <c r="H25" s="40" t="s">
        <v>207</v>
      </c>
      <c r="I25" s="40" t="s">
        <v>211</v>
      </c>
      <c r="J25" s="41">
        <v>29.5</v>
      </c>
    </row>
    <row r="26" spans="2:10" x14ac:dyDescent="0.25">
      <c r="B26" s="40">
        <v>15</v>
      </c>
      <c r="C26" s="40">
        <f t="shared" si="0"/>
        <v>16.5</v>
      </c>
      <c r="D26" s="40">
        <v>14</v>
      </c>
      <c r="E26" s="41">
        <v>49.5</v>
      </c>
      <c r="G26" s="40" t="s">
        <v>206</v>
      </c>
      <c r="H26" s="40" t="s">
        <v>207</v>
      </c>
      <c r="I26" s="40" t="s">
        <v>212</v>
      </c>
      <c r="J26" s="41">
        <v>30</v>
      </c>
    </row>
    <row r="27" spans="2:10" x14ac:dyDescent="0.25">
      <c r="B27" s="40">
        <v>15.5</v>
      </c>
      <c r="C27" s="40">
        <v>17</v>
      </c>
      <c r="D27" s="40">
        <v>14.5</v>
      </c>
      <c r="E27" s="41">
        <v>50</v>
      </c>
      <c r="G27" s="40" t="s">
        <v>206</v>
      </c>
      <c r="H27" s="40" t="s">
        <v>207</v>
      </c>
      <c r="I27" s="40" t="s">
        <v>213</v>
      </c>
      <c r="J27" s="41">
        <v>31</v>
      </c>
    </row>
    <row r="28" spans="2:10" x14ac:dyDescent="0.25">
      <c r="B28" s="40">
        <v>16</v>
      </c>
      <c r="C28" s="40">
        <v>17.5</v>
      </c>
      <c r="D28" s="40">
        <v>15</v>
      </c>
      <c r="E28" s="41">
        <v>50.5</v>
      </c>
      <c r="G28" s="40" t="s">
        <v>206</v>
      </c>
      <c r="H28" s="40" t="s">
        <v>207</v>
      </c>
      <c r="I28" s="40" t="s">
        <v>214</v>
      </c>
      <c r="J28" s="41">
        <v>31.5</v>
      </c>
    </row>
    <row r="29" spans="2:10" x14ac:dyDescent="0.25">
      <c r="B29" s="40">
        <v>16.5</v>
      </c>
      <c r="C29" s="40">
        <v>18</v>
      </c>
      <c r="D29" s="40">
        <v>15.5</v>
      </c>
      <c r="E29" s="41">
        <v>51</v>
      </c>
      <c r="G29" s="40" t="s">
        <v>206</v>
      </c>
      <c r="H29" s="40" t="s">
        <v>207</v>
      </c>
      <c r="I29" s="40" t="s">
        <v>215</v>
      </c>
      <c r="J29" s="41">
        <v>32</v>
      </c>
    </row>
    <row r="30" spans="2:10" x14ac:dyDescent="0.25">
      <c r="B30" s="40">
        <v>17</v>
      </c>
      <c r="C30" s="40">
        <v>18.5</v>
      </c>
      <c r="D30" s="40">
        <v>16</v>
      </c>
      <c r="E30" s="41">
        <v>51.5</v>
      </c>
      <c r="G30" s="40" t="s">
        <v>206</v>
      </c>
      <c r="H30" s="40" t="s">
        <v>207</v>
      </c>
      <c r="I30" s="40" t="s">
        <v>216</v>
      </c>
      <c r="J30" s="41">
        <v>33</v>
      </c>
    </row>
    <row r="31" spans="2:10" x14ac:dyDescent="0.25">
      <c r="B31" s="40">
        <v>17.5</v>
      </c>
      <c r="C31" s="40">
        <v>19</v>
      </c>
      <c r="D31" s="40">
        <v>16.5</v>
      </c>
      <c r="E31" s="41">
        <v>52</v>
      </c>
      <c r="G31" s="40" t="s">
        <v>206</v>
      </c>
      <c r="H31" s="40" t="s">
        <v>207</v>
      </c>
      <c r="I31" s="40" t="s">
        <v>217</v>
      </c>
      <c r="J31" s="41">
        <v>33.5</v>
      </c>
    </row>
    <row r="32" spans="2:10" x14ac:dyDescent="0.25">
      <c r="B32" s="40">
        <v>18</v>
      </c>
      <c r="C32" s="40">
        <v>19.5</v>
      </c>
      <c r="D32" s="40">
        <v>17</v>
      </c>
      <c r="E32" s="41">
        <v>52.5</v>
      </c>
      <c r="G32" s="40" t="s">
        <v>206</v>
      </c>
      <c r="H32" s="40" t="s">
        <v>207</v>
      </c>
      <c r="I32" s="40" t="s">
        <v>218</v>
      </c>
      <c r="J32" s="41">
        <v>34</v>
      </c>
    </row>
    <row r="33" spans="2:10" x14ac:dyDescent="0.25">
      <c r="B33" s="40">
        <v>18.5</v>
      </c>
      <c r="C33" s="40">
        <v>20</v>
      </c>
      <c r="D33" s="40">
        <v>17.5</v>
      </c>
      <c r="E33" s="41">
        <v>53</v>
      </c>
      <c r="G33" s="40" t="s">
        <v>206</v>
      </c>
      <c r="H33" s="40" t="s">
        <v>207</v>
      </c>
      <c r="I33" s="40" t="s">
        <v>219</v>
      </c>
      <c r="J33" s="41">
        <v>35</v>
      </c>
    </row>
    <row r="34" spans="2:10" x14ac:dyDescent="0.25">
      <c r="B34" s="40">
        <v>19</v>
      </c>
      <c r="C34" s="40">
        <v>20.5</v>
      </c>
      <c r="D34" s="40">
        <v>18</v>
      </c>
      <c r="E34" s="41">
        <v>53.5</v>
      </c>
      <c r="G34" s="40" t="s">
        <v>220</v>
      </c>
      <c r="H34" s="40" t="s">
        <v>221</v>
      </c>
      <c r="I34" s="40" t="s">
        <v>222</v>
      </c>
      <c r="J34" s="41">
        <v>35.5</v>
      </c>
    </row>
    <row r="35" spans="2:10" x14ac:dyDescent="0.25">
      <c r="B35" s="40">
        <v>19.5</v>
      </c>
      <c r="C35" s="40">
        <v>21</v>
      </c>
      <c r="D35" s="40">
        <v>18.5</v>
      </c>
      <c r="E35" s="41">
        <v>54</v>
      </c>
      <c r="G35" s="40" t="s">
        <v>220</v>
      </c>
      <c r="H35" s="40" t="s">
        <v>221</v>
      </c>
      <c r="I35" s="40" t="s">
        <v>223</v>
      </c>
      <c r="J35" s="41">
        <v>36</v>
      </c>
    </row>
    <row r="36" spans="2:10" x14ac:dyDescent="0.25">
      <c r="B36" s="40">
        <v>20</v>
      </c>
      <c r="C36" s="40">
        <v>21.5</v>
      </c>
      <c r="D36" s="40">
        <v>19</v>
      </c>
      <c r="E36" s="41">
        <v>54.5</v>
      </c>
      <c r="G36" s="40" t="s">
        <v>220</v>
      </c>
      <c r="H36" s="40" t="s">
        <v>221</v>
      </c>
      <c r="I36" s="40" t="s">
        <v>224</v>
      </c>
      <c r="J36" s="41">
        <v>36.5</v>
      </c>
    </row>
    <row r="37" spans="2:10" x14ac:dyDescent="0.25">
      <c r="G37" s="40" t="s">
        <v>220</v>
      </c>
      <c r="H37" s="40" t="s">
        <v>221</v>
      </c>
      <c r="I37" s="40" t="s">
        <v>225</v>
      </c>
      <c r="J37" s="41">
        <v>37.5</v>
      </c>
    </row>
    <row r="38" spans="2:10" x14ac:dyDescent="0.25">
      <c r="G38" s="40" t="s">
        <v>220</v>
      </c>
      <c r="H38" s="40" t="s">
        <v>221</v>
      </c>
      <c r="I38" s="40" t="s">
        <v>226</v>
      </c>
      <c r="J38" s="41">
        <v>38</v>
      </c>
    </row>
    <row r="39" spans="2:10" x14ac:dyDescent="0.25">
      <c r="G39" s="40" t="s">
        <v>220</v>
      </c>
      <c r="H39" s="40" t="s">
        <v>221</v>
      </c>
      <c r="I39" s="40" t="s">
        <v>227</v>
      </c>
      <c r="J39" s="41">
        <v>38.5</v>
      </c>
    </row>
    <row r="40" spans="2:10" x14ac:dyDescent="0.25">
      <c r="G40" s="40" t="s">
        <v>220</v>
      </c>
      <c r="H40" s="40" t="s">
        <v>221</v>
      </c>
      <c r="I40" s="40" t="s">
        <v>228</v>
      </c>
      <c r="J40" s="41">
        <v>39</v>
      </c>
    </row>
    <row r="41" spans="2:10" x14ac:dyDescent="0.25">
      <c r="G41" s="40" t="s">
        <v>220</v>
      </c>
      <c r="H41" s="40" t="s">
        <v>221</v>
      </c>
      <c r="I41" s="40" t="s">
        <v>229</v>
      </c>
      <c r="J41" s="41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90"/>
  <sheetViews>
    <sheetView workbookViewId="0">
      <pane ySplit="2" topLeftCell="A3" activePane="bottomLeft" state="frozen"/>
      <selection pane="bottomLeft" activeCell="F1" sqref="F1"/>
    </sheetView>
  </sheetViews>
  <sheetFormatPr defaultColWidth="11.42578125" defaultRowHeight="15" x14ac:dyDescent="0.25"/>
  <cols>
    <col min="2" max="6" width="13.140625" customWidth="1"/>
    <col min="7" max="7" width="13.140625" style="21" customWidth="1"/>
  </cols>
  <sheetData>
    <row r="1" spans="2:7" s="19" customFormat="1" ht="15.75" thickBot="1" x14ac:dyDescent="0.3">
      <c r="F1" s="44">
        <f>SUM(F3:F490)</f>
        <v>55960</v>
      </c>
      <c r="G1" s="20"/>
    </row>
    <row r="2" spans="2:7" s="19" customFormat="1" ht="16.5" thickBot="1" x14ac:dyDescent="0.3">
      <c r="B2" s="30" t="s">
        <v>10</v>
      </c>
      <c r="C2" s="31" t="s">
        <v>8</v>
      </c>
      <c r="D2" s="31" t="s">
        <v>1</v>
      </c>
      <c r="E2" s="31" t="s">
        <v>9</v>
      </c>
      <c r="F2" s="31" t="s">
        <v>0</v>
      </c>
      <c r="G2" s="32" t="s">
        <v>3</v>
      </c>
    </row>
    <row r="3" spans="2:7" x14ac:dyDescent="0.25">
      <c r="B3" s="28" t="s">
        <v>48</v>
      </c>
      <c r="C3" s="28" t="s">
        <v>134</v>
      </c>
      <c r="D3" s="28" t="s">
        <v>49</v>
      </c>
      <c r="E3" s="28">
        <v>40</v>
      </c>
      <c r="F3" s="28">
        <v>36</v>
      </c>
      <c r="G3" s="29">
        <v>110</v>
      </c>
    </row>
    <row r="4" spans="2:7" x14ac:dyDescent="0.25">
      <c r="B4" s="26" t="s">
        <v>48</v>
      </c>
      <c r="C4" s="26" t="s">
        <v>134</v>
      </c>
      <c r="D4" s="26" t="s">
        <v>49</v>
      </c>
      <c r="E4" s="26">
        <v>41</v>
      </c>
      <c r="F4" s="26">
        <v>36</v>
      </c>
      <c r="G4" s="27">
        <v>110</v>
      </c>
    </row>
    <row r="5" spans="2:7" x14ac:dyDescent="0.25">
      <c r="B5" s="26" t="s">
        <v>48</v>
      </c>
      <c r="C5" s="26" t="s">
        <v>134</v>
      </c>
      <c r="D5" s="26" t="s">
        <v>49</v>
      </c>
      <c r="E5" s="26">
        <v>42</v>
      </c>
      <c r="F5" s="26">
        <v>36</v>
      </c>
      <c r="G5" s="27">
        <v>110</v>
      </c>
    </row>
    <row r="6" spans="2:7" x14ac:dyDescent="0.25">
      <c r="B6" s="26" t="s">
        <v>48</v>
      </c>
      <c r="C6" s="26" t="s">
        <v>134</v>
      </c>
      <c r="D6" s="26" t="s">
        <v>49</v>
      </c>
      <c r="E6" s="26">
        <v>43</v>
      </c>
      <c r="F6" s="26">
        <v>36</v>
      </c>
      <c r="G6" s="27">
        <v>110</v>
      </c>
    </row>
    <row r="7" spans="2:7" x14ac:dyDescent="0.25">
      <c r="B7" s="26" t="s">
        <v>48</v>
      </c>
      <c r="C7" s="26" t="s">
        <v>134</v>
      </c>
      <c r="D7" s="26" t="s">
        <v>49</v>
      </c>
      <c r="E7" s="26">
        <v>44</v>
      </c>
      <c r="F7" s="26">
        <v>36</v>
      </c>
      <c r="G7" s="27">
        <v>110</v>
      </c>
    </row>
    <row r="8" spans="2:7" x14ac:dyDescent="0.25">
      <c r="B8" s="26" t="s">
        <v>48</v>
      </c>
      <c r="C8" s="26" t="s">
        <v>134</v>
      </c>
      <c r="D8" s="26" t="s">
        <v>49</v>
      </c>
      <c r="E8" s="26">
        <v>45</v>
      </c>
      <c r="F8" s="26">
        <v>36</v>
      </c>
      <c r="G8" s="27">
        <v>110</v>
      </c>
    </row>
    <row r="9" spans="2:7" x14ac:dyDescent="0.25">
      <c r="B9" s="26" t="s">
        <v>48</v>
      </c>
      <c r="C9" s="26" t="s">
        <v>134</v>
      </c>
      <c r="D9" s="26" t="s">
        <v>49</v>
      </c>
      <c r="E9" s="26">
        <v>46</v>
      </c>
      <c r="F9" s="26">
        <v>36</v>
      </c>
      <c r="G9" s="27">
        <v>110</v>
      </c>
    </row>
    <row r="10" spans="2:7" x14ac:dyDescent="0.25">
      <c r="B10" s="26" t="s">
        <v>50</v>
      </c>
      <c r="C10" s="26" t="s">
        <v>135</v>
      </c>
      <c r="D10" s="26" t="s">
        <v>51</v>
      </c>
      <c r="E10" s="26">
        <v>36.5</v>
      </c>
      <c r="F10" s="26">
        <v>6</v>
      </c>
      <c r="G10" s="27">
        <v>130</v>
      </c>
    </row>
    <row r="11" spans="2:7" x14ac:dyDescent="0.25">
      <c r="B11" s="26" t="s">
        <v>50</v>
      </c>
      <c r="C11" s="26" t="s">
        <v>135</v>
      </c>
      <c r="D11" s="26" t="s">
        <v>51</v>
      </c>
      <c r="E11" s="26">
        <v>37.5</v>
      </c>
      <c r="F11" s="26">
        <v>6</v>
      </c>
      <c r="G11" s="27">
        <v>130</v>
      </c>
    </row>
    <row r="12" spans="2:7" x14ac:dyDescent="0.25">
      <c r="B12" s="26" t="s">
        <v>50</v>
      </c>
      <c r="C12" s="26" t="s">
        <v>135</v>
      </c>
      <c r="D12" s="26" t="s">
        <v>51</v>
      </c>
      <c r="E12" s="26">
        <v>38</v>
      </c>
      <c r="F12" s="26">
        <v>12</v>
      </c>
      <c r="G12" s="27">
        <v>130</v>
      </c>
    </row>
    <row r="13" spans="2:7" x14ac:dyDescent="0.25">
      <c r="B13" s="26" t="s">
        <v>50</v>
      </c>
      <c r="C13" s="26" t="s">
        <v>135</v>
      </c>
      <c r="D13" s="26" t="s">
        <v>51</v>
      </c>
      <c r="E13" s="26">
        <v>39</v>
      </c>
      <c r="F13" s="26">
        <v>18</v>
      </c>
      <c r="G13" s="27">
        <v>130</v>
      </c>
    </row>
    <row r="14" spans="2:7" x14ac:dyDescent="0.25">
      <c r="B14" s="26" t="s">
        <v>50</v>
      </c>
      <c r="C14" s="26" t="s">
        <v>135</v>
      </c>
      <c r="D14" s="26" t="s">
        <v>51</v>
      </c>
      <c r="E14" s="26">
        <v>40</v>
      </c>
      <c r="F14" s="26">
        <v>12</v>
      </c>
      <c r="G14" s="27">
        <v>130</v>
      </c>
    </row>
    <row r="15" spans="2:7" x14ac:dyDescent="0.25">
      <c r="B15" s="26" t="s">
        <v>50</v>
      </c>
      <c r="C15" s="26" t="s">
        <v>135</v>
      </c>
      <c r="D15" s="26" t="s">
        <v>51</v>
      </c>
      <c r="E15" s="26">
        <v>41</v>
      </c>
      <c r="F15" s="26">
        <v>6</v>
      </c>
      <c r="G15" s="27">
        <v>130</v>
      </c>
    </row>
    <row r="16" spans="2:7" x14ac:dyDescent="0.25">
      <c r="B16" s="26" t="s">
        <v>52</v>
      </c>
      <c r="C16" s="26" t="s">
        <v>134</v>
      </c>
      <c r="D16" s="26" t="s">
        <v>53</v>
      </c>
      <c r="E16" s="26">
        <v>36.5</v>
      </c>
      <c r="F16" s="26">
        <v>88</v>
      </c>
      <c r="G16" s="27">
        <v>160</v>
      </c>
    </row>
    <row r="17" spans="2:7" x14ac:dyDescent="0.25">
      <c r="B17" s="26" t="s">
        <v>52</v>
      </c>
      <c r="C17" s="26" t="s">
        <v>134</v>
      </c>
      <c r="D17" s="26" t="s">
        <v>53</v>
      </c>
      <c r="E17" s="26">
        <v>37.5</v>
      </c>
      <c r="F17" s="26">
        <v>88</v>
      </c>
      <c r="G17" s="27">
        <v>160</v>
      </c>
    </row>
    <row r="18" spans="2:7" x14ac:dyDescent="0.25">
      <c r="B18" s="26" t="s">
        <v>52</v>
      </c>
      <c r="C18" s="26" t="s">
        <v>134</v>
      </c>
      <c r="D18" s="26" t="s">
        <v>53</v>
      </c>
      <c r="E18" s="26">
        <v>38</v>
      </c>
      <c r="F18" s="26">
        <v>88</v>
      </c>
      <c r="G18" s="27">
        <v>160</v>
      </c>
    </row>
    <row r="19" spans="2:7" x14ac:dyDescent="0.25">
      <c r="B19" s="26" t="s">
        <v>52</v>
      </c>
      <c r="C19" s="26" t="s">
        <v>134</v>
      </c>
      <c r="D19" s="26" t="s">
        <v>53</v>
      </c>
      <c r="E19" s="26">
        <v>39</v>
      </c>
      <c r="F19" s="26">
        <v>176</v>
      </c>
      <c r="G19" s="27">
        <v>160</v>
      </c>
    </row>
    <row r="20" spans="2:7" x14ac:dyDescent="0.25">
      <c r="B20" s="26" t="s">
        <v>52</v>
      </c>
      <c r="C20" s="26" t="s">
        <v>134</v>
      </c>
      <c r="D20" s="26" t="s">
        <v>53</v>
      </c>
      <c r="E20" s="26">
        <v>40</v>
      </c>
      <c r="F20" s="26">
        <v>88</v>
      </c>
      <c r="G20" s="27">
        <v>160</v>
      </c>
    </row>
    <row r="21" spans="2:7" x14ac:dyDescent="0.25">
      <c r="B21" s="26" t="s">
        <v>11</v>
      </c>
      <c r="C21" s="26" t="s">
        <v>134</v>
      </c>
      <c r="D21" s="26" t="s">
        <v>53</v>
      </c>
      <c r="E21" s="26">
        <v>36.5</v>
      </c>
      <c r="F21" s="26">
        <v>18</v>
      </c>
      <c r="G21" s="27">
        <v>160</v>
      </c>
    </row>
    <row r="22" spans="2:7" x14ac:dyDescent="0.25">
      <c r="B22" s="26" t="s">
        <v>11</v>
      </c>
      <c r="C22" s="26" t="s">
        <v>134</v>
      </c>
      <c r="D22" s="26" t="s">
        <v>53</v>
      </c>
      <c r="E22" s="26">
        <v>37.5</v>
      </c>
      <c r="F22" s="26">
        <v>24</v>
      </c>
      <c r="G22" s="27">
        <v>160</v>
      </c>
    </row>
    <row r="23" spans="2:7" x14ac:dyDescent="0.25">
      <c r="B23" s="26" t="s">
        <v>11</v>
      </c>
      <c r="C23" s="26" t="s">
        <v>134</v>
      </c>
      <c r="D23" s="26" t="s">
        <v>53</v>
      </c>
      <c r="E23" s="26">
        <v>38</v>
      </c>
      <c r="F23" s="26">
        <v>60</v>
      </c>
      <c r="G23" s="27">
        <v>160</v>
      </c>
    </row>
    <row r="24" spans="2:7" x14ac:dyDescent="0.25">
      <c r="B24" s="26" t="s">
        <v>11</v>
      </c>
      <c r="C24" s="26" t="s">
        <v>134</v>
      </c>
      <c r="D24" s="26" t="s">
        <v>53</v>
      </c>
      <c r="E24" s="26">
        <v>39</v>
      </c>
      <c r="F24" s="26">
        <v>54</v>
      </c>
      <c r="G24" s="27">
        <v>160</v>
      </c>
    </row>
    <row r="25" spans="2:7" x14ac:dyDescent="0.25">
      <c r="B25" s="26" t="s">
        <v>11</v>
      </c>
      <c r="C25" s="26" t="s">
        <v>134</v>
      </c>
      <c r="D25" s="26" t="s">
        <v>53</v>
      </c>
      <c r="E25" s="26">
        <v>40</v>
      </c>
      <c r="F25" s="26">
        <v>42</v>
      </c>
      <c r="G25" s="27">
        <v>160</v>
      </c>
    </row>
    <row r="26" spans="2:7" x14ac:dyDescent="0.25">
      <c r="B26" s="26" t="s">
        <v>11</v>
      </c>
      <c r="C26" s="26" t="s">
        <v>134</v>
      </c>
      <c r="D26" s="26" t="s">
        <v>53</v>
      </c>
      <c r="E26" s="26">
        <v>41</v>
      </c>
      <c r="F26" s="26">
        <v>24</v>
      </c>
      <c r="G26" s="27">
        <v>160</v>
      </c>
    </row>
    <row r="27" spans="2:7" x14ac:dyDescent="0.25">
      <c r="B27" s="26" t="s">
        <v>12</v>
      </c>
      <c r="C27" s="26" t="s">
        <v>134</v>
      </c>
      <c r="D27" s="26" t="s">
        <v>53</v>
      </c>
      <c r="E27" s="26">
        <v>36.5</v>
      </c>
      <c r="F27" s="26">
        <v>6</v>
      </c>
      <c r="G27" s="27">
        <v>160</v>
      </c>
    </row>
    <row r="28" spans="2:7" x14ac:dyDescent="0.25">
      <c r="B28" s="26" t="s">
        <v>12</v>
      </c>
      <c r="C28" s="26" t="s">
        <v>134</v>
      </c>
      <c r="D28" s="26" t="s">
        <v>53</v>
      </c>
      <c r="E28" s="26">
        <v>38</v>
      </c>
      <c r="F28" s="26">
        <v>66</v>
      </c>
      <c r="G28" s="27">
        <v>160</v>
      </c>
    </row>
    <row r="29" spans="2:7" x14ac:dyDescent="0.25">
      <c r="B29" s="26" t="s">
        <v>12</v>
      </c>
      <c r="C29" s="26" t="s">
        <v>134</v>
      </c>
      <c r="D29" s="26" t="s">
        <v>53</v>
      </c>
      <c r="E29" s="26">
        <v>39</v>
      </c>
      <c r="F29" s="26">
        <v>12</v>
      </c>
      <c r="G29" s="27">
        <v>160</v>
      </c>
    </row>
    <row r="30" spans="2:7" x14ac:dyDescent="0.25">
      <c r="B30" s="26" t="s">
        <v>12</v>
      </c>
      <c r="C30" s="26" t="s">
        <v>134</v>
      </c>
      <c r="D30" s="26" t="s">
        <v>53</v>
      </c>
      <c r="E30" s="26">
        <v>40</v>
      </c>
      <c r="F30" s="26">
        <v>42</v>
      </c>
      <c r="G30" s="27">
        <v>160</v>
      </c>
    </row>
    <row r="31" spans="2:7" x14ac:dyDescent="0.25">
      <c r="B31" s="26" t="s">
        <v>12</v>
      </c>
      <c r="C31" s="26" t="s">
        <v>134</v>
      </c>
      <c r="D31" s="26" t="s">
        <v>53</v>
      </c>
      <c r="E31" s="26">
        <v>41</v>
      </c>
      <c r="F31" s="26">
        <v>18</v>
      </c>
      <c r="G31" s="27">
        <v>160</v>
      </c>
    </row>
    <row r="32" spans="2:7" x14ac:dyDescent="0.25">
      <c r="B32" s="26" t="s">
        <v>13</v>
      </c>
      <c r="C32" s="26" t="s">
        <v>134</v>
      </c>
      <c r="D32" s="26" t="s">
        <v>53</v>
      </c>
      <c r="E32" s="26">
        <v>38</v>
      </c>
      <c r="F32" s="26">
        <v>42</v>
      </c>
      <c r="G32" s="27">
        <v>160</v>
      </c>
    </row>
    <row r="33" spans="2:7" x14ac:dyDescent="0.25">
      <c r="B33" s="26" t="s">
        <v>13</v>
      </c>
      <c r="C33" s="26" t="s">
        <v>134</v>
      </c>
      <c r="D33" s="26" t="s">
        <v>53</v>
      </c>
      <c r="E33" s="26">
        <v>39</v>
      </c>
      <c r="F33" s="26">
        <v>6</v>
      </c>
      <c r="G33" s="27">
        <v>160</v>
      </c>
    </row>
    <row r="34" spans="2:7" x14ac:dyDescent="0.25">
      <c r="B34" s="26" t="s">
        <v>13</v>
      </c>
      <c r="C34" s="26" t="s">
        <v>134</v>
      </c>
      <c r="D34" s="26" t="s">
        <v>53</v>
      </c>
      <c r="E34" s="26">
        <v>40</v>
      </c>
      <c r="F34" s="26">
        <v>24</v>
      </c>
      <c r="G34" s="27">
        <v>160</v>
      </c>
    </row>
    <row r="35" spans="2:7" x14ac:dyDescent="0.25">
      <c r="B35" s="26" t="s">
        <v>13</v>
      </c>
      <c r="C35" s="26" t="s">
        <v>134</v>
      </c>
      <c r="D35" s="26" t="s">
        <v>53</v>
      </c>
      <c r="E35" s="26">
        <v>41</v>
      </c>
      <c r="F35" s="26">
        <v>12</v>
      </c>
      <c r="G35" s="27">
        <v>160</v>
      </c>
    </row>
    <row r="36" spans="2:7" x14ac:dyDescent="0.25">
      <c r="B36" s="26" t="s">
        <v>54</v>
      </c>
      <c r="C36" s="26" t="s">
        <v>134</v>
      </c>
      <c r="D36" s="26" t="s">
        <v>55</v>
      </c>
      <c r="E36" s="26">
        <v>40</v>
      </c>
      <c r="F36" s="26">
        <v>315</v>
      </c>
      <c r="G36" s="27">
        <v>120</v>
      </c>
    </row>
    <row r="37" spans="2:7" x14ac:dyDescent="0.25">
      <c r="B37" s="26" t="s">
        <v>54</v>
      </c>
      <c r="C37" s="26" t="s">
        <v>134</v>
      </c>
      <c r="D37" s="26" t="s">
        <v>55</v>
      </c>
      <c r="E37" s="26">
        <v>41</v>
      </c>
      <c r="F37" s="26">
        <v>315</v>
      </c>
      <c r="G37" s="27">
        <v>120</v>
      </c>
    </row>
    <row r="38" spans="2:7" x14ac:dyDescent="0.25">
      <c r="B38" s="26" t="s">
        <v>54</v>
      </c>
      <c r="C38" s="26" t="s">
        <v>134</v>
      </c>
      <c r="D38" s="26" t="s">
        <v>55</v>
      </c>
      <c r="E38" s="26">
        <v>42</v>
      </c>
      <c r="F38" s="26">
        <v>315</v>
      </c>
      <c r="G38" s="27">
        <v>120</v>
      </c>
    </row>
    <row r="39" spans="2:7" x14ac:dyDescent="0.25">
      <c r="B39" s="26" t="s">
        <v>54</v>
      </c>
      <c r="C39" s="26" t="s">
        <v>134</v>
      </c>
      <c r="D39" s="26" t="s">
        <v>55</v>
      </c>
      <c r="E39" s="26">
        <v>43</v>
      </c>
      <c r="F39" s="26">
        <v>315</v>
      </c>
      <c r="G39" s="27">
        <v>120</v>
      </c>
    </row>
    <row r="40" spans="2:7" x14ac:dyDescent="0.25">
      <c r="B40" s="26" t="s">
        <v>54</v>
      </c>
      <c r="C40" s="26" t="s">
        <v>134</v>
      </c>
      <c r="D40" s="26" t="s">
        <v>55</v>
      </c>
      <c r="E40" s="26">
        <v>44</v>
      </c>
      <c r="F40" s="26">
        <v>315</v>
      </c>
      <c r="G40" s="27">
        <v>120</v>
      </c>
    </row>
    <row r="41" spans="2:7" x14ac:dyDescent="0.25">
      <c r="B41" s="26" t="s">
        <v>54</v>
      </c>
      <c r="C41" s="26" t="s">
        <v>134</v>
      </c>
      <c r="D41" s="26" t="s">
        <v>55</v>
      </c>
      <c r="E41" s="26">
        <v>45</v>
      </c>
      <c r="F41" s="26">
        <v>315</v>
      </c>
      <c r="G41" s="27">
        <v>120</v>
      </c>
    </row>
    <row r="42" spans="2:7" x14ac:dyDescent="0.25">
      <c r="B42" s="26" t="s">
        <v>56</v>
      </c>
      <c r="C42" s="26" t="s">
        <v>134</v>
      </c>
      <c r="D42" s="26" t="s">
        <v>55</v>
      </c>
      <c r="E42" s="26">
        <v>40</v>
      </c>
      <c r="F42" s="26">
        <v>36</v>
      </c>
      <c r="G42" s="27">
        <v>120</v>
      </c>
    </row>
    <row r="43" spans="2:7" x14ac:dyDescent="0.25">
      <c r="B43" s="26" t="s">
        <v>56</v>
      </c>
      <c r="C43" s="26" t="s">
        <v>134</v>
      </c>
      <c r="D43" s="26" t="s">
        <v>55</v>
      </c>
      <c r="E43" s="26">
        <v>41</v>
      </c>
      <c r="F43" s="26">
        <v>72</v>
      </c>
      <c r="G43" s="27">
        <v>120</v>
      </c>
    </row>
    <row r="44" spans="2:7" x14ac:dyDescent="0.25">
      <c r="B44" s="26" t="s">
        <v>56</v>
      </c>
      <c r="C44" s="26" t="s">
        <v>134</v>
      </c>
      <c r="D44" s="26" t="s">
        <v>55</v>
      </c>
      <c r="E44" s="26">
        <v>42</v>
      </c>
      <c r="F44" s="26">
        <v>102</v>
      </c>
      <c r="G44" s="27">
        <v>120</v>
      </c>
    </row>
    <row r="45" spans="2:7" x14ac:dyDescent="0.25">
      <c r="B45" s="26" t="s">
        <v>56</v>
      </c>
      <c r="C45" s="26" t="s">
        <v>134</v>
      </c>
      <c r="D45" s="26" t="s">
        <v>55</v>
      </c>
      <c r="E45" s="26">
        <v>43</v>
      </c>
      <c r="F45" s="26">
        <v>114</v>
      </c>
      <c r="G45" s="27">
        <v>120</v>
      </c>
    </row>
    <row r="46" spans="2:7" x14ac:dyDescent="0.25">
      <c r="B46" s="26" t="s">
        <v>56</v>
      </c>
      <c r="C46" s="26" t="s">
        <v>134</v>
      </c>
      <c r="D46" s="26" t="s">
        <v>55</v>
      </c>
      <c r="E46" s="26">
        <v>44</v>
      </c>
      <c r="F46" s="26">
        <v>72</v>
      </c>
      <c r="G46" s="27">
        <v>120</v>
      </c>
    </row>
    <row r="47" spans="2:7" x14ac:dyDescent="0.25">
      <c r="B47" s="26" t="s">
        <v>56</v>
      </c>
      <c r="C47" s="26" t="s">
        <v>134</v>
      </c>
      <c r="D47" s="26" t="s">
        <v>55</v>
      </c>
      <c r="E47" s="26">
        <v>45</v>
      </c>
      <c r="F47" s="26">
        <v>54</v>
      </c>
      <c r="G47" s="27">
        <v>120</v>
      </c>
    </row>
    <row r="48" spans="2:7" x14ac:dyDescent="0.25">
      <c r="B48" s="26" t="s">
        <v>56</v>
      </c>
      <c r="C48" s="26" t="s">
        <v>134</v>
      </c>
      <c r="D48" s="26" t="s">
        <v>55</v>
      </c>
      <c r="E48" s="26">
        <v>46</v>
      </c>
      <c r="F48" s="26">
        <v>156</v>
      </c>
      <c r="G48" s="27">
        <v>120</v>
      </c>
    </row>
    <row r="49" spans="2:7" x14ac:dyDescent="0.25">
      <c r="B49" s="26" t="s">
        <v>14</v>
      </c>
      <c r="C49" s="26" t="s">
        <v>134</v>
      </c>
      <c r="D49" s="26" t="s">
        <v>55</v>
      </c>
      <c r="E49" s="26">
        <v>41</v>
      </c>
      <c r="F49" s="26">
        <v>36</v>
      </c>
      <c r="G49" s="27">
        <v>120</v>
      </c>
    </row>
    <row r="50" spans="2:7" x14ac:dyDescent="0.25">
      <c r="B50" s="26" t="s">
        <v>14</v>
      </c>
      <c r="C50" s="26" t="s">
        <v>134</v>
      </c>
      <c r="D50" s="26" t="s">
        <v>55</v>
      </c>
      <c r="E50" s="26">
        <v>42</v>
      </c>
      <c r="F50" s="26">
        <v>72</v>
      </c>
      <c r="G50" s="27">
        <v>120</v>
      </c>
    </row>
    <row r="51" spans="2:7" x14ac:dyDescent="0.25">
      <c r="B51" s="26" t="s">
        <v>14</v>
      </c>
      <c r="C51" s="26" t="s">
        <v>134</v>
      </c>
      <c r="D51" s="26" t="s">
        <v>55</v>
      </c>
      <c r="E51" s="26">
        <v>43</v>
      </c>
      <c r="F51" s="26">
        <v>84</v>
      </c>
      <c r="G51" s="27">
        <v>120</v>
      </c>
    </row>
    <row r="52" spans="2:7" x14ac:dyDescent="0.25">
      <c r="B52" s="26" t="s">
        <v>14</v>
      </c>
      <c r="C52" s="26" t="s">
        <v>134</v>
      </c>
      <c r="D52" s="26" t="s">
        <v>55</v>
      </c>
      <c r="E52" s="26">
        <v>44</v>
      </c>
      <c r="F52" s="26">
        <v>42</v>
      </c>
      <c r="G52" s="27">
        <v>120</v>
      </c>
    </row>
    <row r="53" spans="2:7" x14ac:dyDescent="0.25">
      <c r="B53" s="26" t="s">
        <v>14</v>
      </c>
      <c r="C53" s="26" t="s">
        <v>134</v>
      </c>
      <c r="D53" s="26" t="s">
        <v>55</v>
      </c>
      <c r="E53" s="26">
        <v>45</v>
      </c>
      <c r="F53" s="26">
        <v>12</v>
      </c>
      <c r="G53" s="27">
        <v>120</v>
      </c>
    </row>
    <row r="54" spans="2:7" x14ac:dyDescent="0.25">
      <c r="B54" s="26" t="s">
        <v>57</v>
      </c>
      <c r="C54" s="26" t="s">
        <v>134</v>
      </c>
      <c r="D54" s="26" t="s">
        <v>55</v>
      </c>
      <c r="E54" s="26">
        <v>40</v>
      </c>
      <c r="F54" s="26">
        <v>6</v>
      </c>
      <c r="G54" s="27">
        <v>120</v>
      </c>
    </row>
    <row r="55" spans="2:7" x14ac:dyDescent="0.25">
      <c r="B55" s="26" t="s">
        <v>57</v>
      </c>
      <c r="C55" s="26" t="s">
        <v>134</v>
      </c>
      <c r="D55" s="26" t="s">
        <v>55</v>
      </c>
      <c r="E55" s="26">
        <v>41</v>
      </c>
      <c r="F55" s="26">
        <v>54</v>
      </c>
      <c r="G55" s="27">
        <v>120</v>
      </c>
    </row>
    <row r="56" spans="2:7" x14ac:dyDescent="0.25">
      <c r="B56" s="26" t="s">
        <v>57</v>
      </c>
      <c r="C56" s="26" t="s">
        <v>134</v>
      </c>
      <c r="D56" s="26" t="s">
        <v>55</v>
      </c>
      <c r="E56" s="26">
        <v>42</v>
      </c>
      <c r="F56" s="26">
        <v>120</v>
      </c>
      <c r="G56" s="27">
        <v>120</v>
      </c>
    </row>
    <row r="57" spans="2:7" x14ac:dyDescent="0.25">
      <c r="B57" s="26" t="s">
        <v>57</v>
      </c>
      <c r="C57" s="26" t="s">
        <v>134</v>
      </c>
      <c r="D57" s="26" t="s">
        <v>55</v>
      </c>
      <c r="E57" s="26">
        <v>43</v>
      </c>
      <c r="F57" s="26">
        <v>138</v>
      </c>
      <c r="G57" s="27">
        <v>120</v>
      </c>
    </row>
    <row r="58" spans="2:7" x14ac:dyDescent="0.25">
      <c r="B58" s="26" t="s">
        <v>57</v>
      </c>
      <c r="C58" s="26" t="s">
        <v>134</v>
      </c>
      <c r="D58" s="26" t="s">
        <v>55</v>
      </c>
      <c r="E58" s="26">
        <v>44</v>
      </c>
      <c r="F58" s="26">
        <v>66</v>
      </c>
      <c r="G58" s="27">
        <v>120</v>
      </c>
    </row>
    <row r="59" spans="2:7" x14ac:dyDescent="0.25">
      <c r="B59" s="26" t="s">
        <v>57</v>
      </c>
      <c r="C59" s="26" t="s">
        <v>134</v>
      </c>
      <c r="D59" s="26" t="s">
        <v>55</v>
      </c>
      <c r="E59" s="26">
        <v>45</v>
      </c>
      <c r="F59" s="26">
        <v>18</v>
      </c>
      <c r="G59" s="27">
        <v>120</v>
      </c>
    </row>
    <row r="60" spans="2:7" x14ac:dyDescent="0.25">
      <c r="B60" s="26" t="s">
        <v>58</v>
      </c>
      <c r="C60" s="26" t="s">
        <v>134</v>
      </c>
      <c r="D60" s="26" t="s">
        <v>55</v>
      </c>
      <c r="E60" s="26">
        <v>40</v>
      </c>
      <c r="F60" s="26">
        <v>6</v>
      </c>
      <c r="G60" s="27">
        <v>120</v>
      </c>
    </row>
    <row r="61" spans="2:7" x14ac:dyDescent="0.25">
      <c r="B61" s="26" t="s">
        <v>58</v>
      </c>
      <c r="C61" s="26" t="s">
        <v>134</v>
      </c>
      <c r="D61" s="26" t="s">
        <v>55</v>
      </c>
      <c r="E61" s="26">
        <v>41</v>
      </c>
      <c r="F61" s="26">
        <v>42</v>
      </c>
      <c r="G61" s="27">
        <v>120</v>
      </c>
    </row>
    <row r="62" spans="2:7" x14ac:dyDescent="0.25">
      <c r="B62" s="26" t="s">
        <v>58</v>
      </c>
      <c r="C62" s="26" t="s">
        <v>134</v>
      </c>
      <c r="D62" s="26" t="s">
        <v>55</v>
      </c>
      <c r="E62" s="26">
        <v>42</v>
      </c>
      <c r="F62" s="26">
        <v>90</v>
      </c>
      <c r="G62" s="27">
        <v>120</v>
      </c>
    </row>
    <row r="63" spans="2:7" x14ac:dyDescent="0.25">
      <c r="B63" s="26" t="s">
        <v>58</v>
      </c>
      <c r="C63" s="26" t="s">
        <v>134</v>
      </c>
      <c r="D63" s="26" t="s">
        <v>55</v>
      </c>
      <c r="E63" s="26">
        <v>43</v>
      </c>
      <c r="F63" s="26">
        <v>108</v>
      </c>
      <c r="G63" s="27">
        <v>120</v>
      </c>
    </row>
    <row r="64" spans="2:7" x14ac:dyDescent="0.25">
      <c r="B64" s="26" t="s">
        <v>58</v>
      </c>
      <c r="C64" s="26" t="s">
        <v>134</v>
      </c>
      <c r="D64" s="26" t="s">
        <v>55</v>
      </c>
      <c r="E64" s="26">
        <v>44</v>
      </c>
      <c r="F64" s="26">
        <v>54</v>
      </c>
      <c r="G64" s="27">
        <v>120</v>
      </c>
    </row>
    <row r="65" spans="2:7" x14ac:dyDescent="0.25">
      <c r="B65" s="26" t="s">
        <v>58</v>
      </c>
      <c r="C65" s="26" t="s">
        <v>134</v>
      </c>
      <c r="D65" s="26" t="s">
        <v>55</v>
      </c>
      <c r="E65" s="26">
        <v>45</v>
      </c>
      <c r="F65" s="26">
        <v>18</v>
      </c>
      <c r="G65" s="27">
        <v>120</v>
      </c>
    </row>
    <row r="66" spans="2:7" x14ac:dyDescent="0.25">
      <c r="B66" s="26" t="s">
        <v>59</v>
      </c>
      <c r="C66" s="26" t="s">
        <v>134</v>
      </c>
      <c r="D66" s="26" t="s">
        <v>55</v>
      </c>
      <c r="E66" s="26">
        <v>40</v>
      </c>
      <c r="F66" s="26">
        <v>6</v>
      </c>
      <c r="G66" s="27">
        <v>120</v>
      </c>
    </row>
    <row r="67" spans="2:7" x14ac:dyDescent="0.25">
      <c r="B67" s="26" t="s">
        <v>59</v>
      </c>
      <c r="C67" s="26" t="s">
        <v>134</v>
      </c>
      <c r="D67" s="26" t="s">
        <v>55</v>
      </c>
      <c r="E67" s="26">
        <v>41</v>
      </c>
      <c r="F67" s="26">
        <v>66</v>
      </c>
      <c r="G67" s="27">
        <v>120</v>
      </c>
    </row>
    <row r="68" spans="2:7" x14ac:dyDescent="0.25">
      <c r="B68" s="26" t="s">
        <v>59</v>
      </c>
      <c r="C68" s="26" t="s">
        <v>134</v>
      </c>
      <c r="D68" s="26" t="s">
        <v>55</v>
      </c>
      <c r="E68" s="26">
        <v>42</v>
      </c>
      <c r="F68" s="26">
        <v>150</v>
      </c>
      <c r="G68" s="27">
        <v>120</v>
      </c>
    </row>
    <row r="69" spans="2:7" x14ac:dyDescent="0.25">
      <c r="B69" s="26" t="s">
        <v>59</v>
      </c>
      <c r="C69" s="26" t="s">
        <v>134</v>
      </c>
      <c r="D69" s="26" t="s">
        <v>55</v>
      </c>
      <c r="E69" s="26">
        <v>43</v>
      </c>
      <c r="F69" s="26">
        <v>174</v>
      </c>
      <c r="G69" s="27">
        <v>120</v>
      </c>
    </row>
    <row r="70" spans="2:7" x14ac:dyDescent="0.25">
      <c r="B70" s="26" t="s">
        <v>59</v>
      </c>
      <c r="C70" s="26" t="s">
        <v>134</v>
      </c>
      <c r="D70" s="26" t="s">
        <v>55</v>
      </c>
      <c r="E70" s="26">
        <v>44</v>
      </c>
      <c r="F70" s="26">
        <v>78</v>
      </c>
      <c r="G70" s="27">
        <v>120</v>
      </c>
    </row>
    <row r="71" spans="2:7" x14ac:dyDescent="0.25">
      <c r="B71" s="26" t="s">
        <v>59</v>
      </c>
      <c r="C71" s="26" t="s">
        <v>134</v>
      </c>
      <c r="D71" s="26" t="s">
        <v>55</v>
      </c>
      <c r="E71" s="26">
        <v>45</v>
      </c>
      <c r="F71" s="26">
        <v>24</v>
      </c>
      <c r="G71" s="27">
        <v>120</v>
      </c>
    </row>
    <row r="72" spans="2:7" x14ac:dyDescent="0.25">
      <c r="B72" s="26" t="s">
        <v>60</v>
      </c>
      <c r="C72" s="26" t="s">
        <v>134</v>
      </c>
      <c r="D72" s="26" t="s">
        <v>55</v>
      </c>
      <c r="E72" s="26">
        <v>41</v>
      </c>
      <c r="F72" s="26">
        <v>24</v>
      </c>
      <c r="G72" s="27">
        <v>120</v>
      </c>
    </row>
    <row r="73" spans="2:7" x14ac:dyDescent="0.25">
      <c r="B73" s="26" t="s">
        <v>60</v>
      </c>
      <c r="C73" s="26" t="s">
        <v>134</v>
      </c>
      <c r="D73" s="26" t="s">
        <v>55</v>
      </c>
      <c r="E73" s="26">
        <v>42</v>
      </c>
      <c r="F73" s="26">
        <v>48</v>
      </c>
      <c r="G73" s="27">
        <v>120</v>
      </c>
    </row>
    <row r="74" spans="2:7" x14ac:dyDescent="0.25">
      <c r="B74" s="26" t="s">
        <v>60</v>
      </c>
      <c r="C74" s="26" t="s">
        <v>134</v>
      </c>
      <c r="D74" s="26" t="s">
        <v>55</v>
      </c>
      <c r="E74" s="26">
        <v>43</v>
      </c>
      <c r="F74" s="26">
        <v>54</v>
      </c>
      <c r="G74" s="27">
        <v>120</v>
      </c>
    </row>
    <row r="75" spans="2:7" x14ac:dyDescent="0.25">
      <c r="B75" s="26" t="s">
        <v>60</v>
      </c>
      <c r="C75" s="26" t="s">
        <v>134</v>
      </c>
      <c r="D75" s="26" t="s">
        <v>55</v>
      </c>
      <c r="E75" s="26">
        <v>44</v>
      </c>
      <c r="F75" s="26">
        <v>30</v>
      </c>
      <c r="G75" s="27">
        <v>120</v>
      </c>
    </row>
    <row r="76" spans="2:7" x14ac:dyDescent="0.25">
      <c r="B76" s="26" t="s">
        <v>60</v>
      </c>
      <c r="C76" s="26" t="s">
        <v>134</v>
      </c>
      <c r="D76" s="26" t="s">
        <v>55</v>
      </c>
      <c r="E76" s="26">
        <v>45</v>
      </c>
      <c r="F76" s="26">
        <v>6</v>
      </c>
      <c r="G76" s="27">
        <v>120</v>
      </c>
    </row>
    <row r="77" spans="2:7" x14ac:dyDescent="0.25">
      <c r="B77" s="26" t="s">
        <v>61</v>
      </c>
      <c r="C77" s="26" t="s">
        <v>134</v>
      </c>
      <c r="D77" s="26" t="s">
        <v>62</v>
      </c>
      <c r="E77" s="26">
        <v>36.5</v>
      </c>
      <c r="F77" s="26">
        <v>48</v>
      </c>
      <c r="G77" s="27">
        <v>110</v>
      </c>
    </row>
    <row r="78" spans="2:7" x14ac:dyDescent="0.25">
      <c r="B78" s="26" t="s">
        <v>61</v>
      </c>
      <c r="C78" s="26" t="s">
        <v>134</v>
      </c>
      <c r="D78" s="26" t="s">
        <v>62</v>
      </c>
      <c r="E78" s="26">
        <v>37.5</v>
      </c>
      <c r="F78" s="26">
        <v>72</v>
      </c>
      <c r="G78" s="27">
        <v>110</v>
      </c>
    </row>
    <row r="79" spans="2:7" x14ac:dyDescent="0.25">
      <c r="B79" s="26" t="s">
        <v>61</v>
      </c>
      <c r="C79" s="26" t="s">
        <v>134</v>
      </c>
      <c r="D79" s="26" t="s">
        <v>62</v>
      </c>
      <c r="E79" s="26">
        <v>38</v>
      </c>
      <c r="F79" s="26">
        <v>84</v>
      </c>
      <c r="G79" s="27">
        <v>110</v>
      </c>
    </row>
    <row r="80" spans="2:7" x14ac:dyDescent="0.25">
      <c r="B80" s="26" t="s">
        <v>61</v>
      </c>
      <c r="C80" s="26" t="s">
        <v>134</v>
      </c>
      <c r="D80" s="26" t="s">
        <v>62</v>
      </c>
      <c r="E80" s="26">
        <v>39</v>
      </c>
      <c r="F80" s="26">
        <v>72</v>
      </c>
      <c r="G80" s="27">
        <v>110</v>
      </c>
    </row>
    <row r="81" spans="2:7" x14ac:dyDescent="0.25">
      <c r="B81" s="26" t="s">
        <v>63</v>
      </c>
      <c r="C81" s="26" t="s">
        <v>134</v>
      </c>
      <c r="D81" s="26" t="s">
        <v>64</v>
      </c>
      <c r="E81" s="26">
        <v>36.5</v>
      </c>
      <c r="F81" s="26">
        <v>18</v>
      </c>
      <c r="G81" s="27">
        <v>90</v>
      </c>
    </row>
    <row r="82" spans="2:7" x14ac:dyDescent="0.25">
      <c r="B82" s="26" t="s">
        <v>63</v>
      </c>
      <c r="C82" s="26" t="s">
        <v>134</v>
      </c>
      <c r="D82" s="26" t="s">
        <v>64</v>
      </c>
      <c r="E82" s="26">
        <v>37.5</v>
      </c>
      <c r="F82" s="26">
        <v>24</v>
      </c>
      <c r="G82" s="27">
        <v>90</v>
      </c>
    </row>
    <row r="83" spans="2:7" x14ac:dyDescent="0.25">
      <c r="B83" s="26" t="s">
        <v>63</v>
      </c>
      <c r="C83" s="26" t="s">
        <v>134</v>
      </c>
      <c r="D83" s="26" t="s">
        <v>64</v>
      </c>
      <c r="E83" s="26">
        <v>38</v>
      </c>
      <c r="F83" s="26">
        <v>96</v>
      </c>
      <c r="G83" s="27">
        <v>90</v>
      </c>
    </row>
    <row r="84" spans="2:7" x14ac:dyDescent="0.25">
      <c r="B84" s="26" t="s">
        <v>63</v>
      </c>
      <c r="C84" s="26" t="s">
        <v>134</v>
      </c>
      <c r="D84" s="26" t="s">
        <v>64</v>
      </c>
      <c r="E84" s="26">
        <v>39</v>
      </c>
      <c r="F84" s="26">
        <v>30</v>
      </c>
      <c r="G84" s="27">
        <v>90</v>
      </c>
    </row>
    <row r="85" spans="2:7" x14ac:dyDescent="0.25">
      <c r="B85" s="26" t="s">
        <v>63</v>
      </c>
      <c r="C85" s="26" t="s">
        <v>134</v>
      </c>
      <c r="D85" s="26" t="s">
        <v>64</v>
      </c>
      <c r="E85" s="26">
        <v>40</v>
      </c>
      <c r="F85" s="26">
        <v>72</v>
      </c>
      <c r="G85" s="27">
        <v>90</v>
      </c>
    </row>
    <row r="86" spans="2:7" x14ac:dyDescent="0.25">
      <c r="B86" s="26" t="s">
        <v>63</v>
      </c>
      <c r="C86" s="26" t="s">
        <v>134</v>
      </c>
      <c r="D86" s="26" t="s">
        <v>64</v>
      </c>
      <c r="E86" s="26">
        <v>41</v>
      </c>
      <c r="F86" s="26">
        <v>90</v>
      </c>
      <c r="G86" s="27">
        <v>90</v>
      </c>
    </row>
    <row r="87" spans="2:7" x14ac:dyDescent="0.25">
      <c r="B87" s="26" t="s">
        <v>65</v>
      </c>
      <c r="C87" s="26" t="s">
        <v>134</v>
      </c>
      <c r="D87" s="26" t="s">
        <v>64</v>
      </c>
      <c r="E87" s="26">
        <v>36.5</v>
      </c>
      <c r="F87" s="26">
        <v>12</v>
      </c>
      <c r="G87" s="27">
        <v>90</v>
      </c>
    </row>
    <row r="88" spans="2:7" x14ac:dyDescent="0.25">
      <c r="B88" s="26" t="s">
        <v>65</v>
      </c>
      <c r="C88" s="26" t="s">
        <v>134</v>
      </c>
      <c r="D88" s="26" t="s">
        <v>64</v>
      </c>
      <c r="E88" s="26">
        <v>37.5</v>
      </c>
      <c r="F88" s="26">
        <v>18</v>
      </c>
      <c r="G88" s="27">
        <v>90</v>
      </c>
    </row>
    <row r="89" spans="2:7" x14ac:dyDescent="0.25">
      <c r="B89" s="26" t="s">
        <v>65</v>
      </c>
      <c r="C89" s="26" t="s">
        <v>134</v>
      </c>
      <c r="D89" s="26" t="s">
        <v>64</v>
      </c>
      <c r="E89" s="26">
        <v>38</v>
      </c>
      <c r="F89" s="26">
        <v>78</v>
      </c>
      <c r="G89" s="27">
        <v>90</v>
      </c>
    </row>
    <row r="90" spans="2:7" x14ac:dyDescent="0.25">
      <c r="B90" s="26" t="s">
        <v>65</v>
      </c>
      <c r="C90" s="26" t="s">
        <v>134</v>
      </c>
      <c r="D90" s="26" t="s">
        <v>64</v>
      </c>
      <c r="E90" s="26">
        <v>39</v>
      </c>
      <c r="F90" s="26">
        <v>24</v>
      </c>
      <c r="G90" s="27">
        <v>90</v>
      </c>
    </row>
    <row r="91" spans="2:7" x14ac:dyDescent="0.25">
      <c r="B91" s="26" t="s">
        <v>65</v>
      </c>
      <c r="C91" s="26" t="s">
        <v>134</v>
      </c>
      <c r="D91" s="26" t="s">
        <v>64</v>
      </c>
      <c r="E91" s="26">
        <v>40</v>
      </c>
      <c r="F91" s="26">
        <v>60</v>
      </c>
      <c r="G91" s="27">
        <v>90</v>
      </c>
    </row>
    <row r="92" spans="2:7" x14ac:dyDescent="0.25">
      <c r="B92" s="26" t="s">
        <v>65</v>
      </c>
      <c r="C92" s="26" t="s">
        <v>134</v>
      </c>
      <c r="D92" s="26" t="s">
        <v>64</v>
      </c>
      <c r="E92" s="26">
        <v>41</v>
      </c>
      <c r="F92" s="26">
        <v>72</v>
      </c>
      <c r="G92" s="27">
        <v>90</v>
      </c>
    </row>
    <row r="93" spans="2:7" x14ac:dyDescent="0.25">
      <c r="B93" s="26" t="s">
        <v>15</v>
      </c>
      <c r="C93" s="26" t="s">
        <v>134</v>
      </c>
      <c r="D93" s="26" t="s">
        <v>66</v>
      </c>
      <c r="E93" s="26">
        <v>36.5</v>
      </c>
      <c r="F93" s="26">
        <v>88</v>
      </c>
      <c r="G93" s="27">
        <v>120</v>
      </c>
    </row>
    <row r="94" spans="2:7" x14ac:dyDescent="0.25">
      <c r="B94" s="26" t="s">
        <v>15</v>
      </c>
      <c r="C94" s="26" t="s">
        <v>134</v>
      </c>
      <c r="D94" s="26" t="s">
        <v>66</v>
      </c>
      <c r="E94" s="26">
        <v>37.5</v>
      </c>
      <c r="F94" s="26">
        <v>88</v>
      </c>
      <c r="G94" s="27">
        <v>120</v>
      </c>
    </row>
    <row r="95" spans="2:7" x14ac:dyDescent="0.25">
      <c r="B95" s="26" t="s">
        <v>15</v>
      </c>
      <c r="C95" s="26" t="s">
        <v>134</v>
      </c>
      <c r="D95" s="26" t="s">
        <v>66</v>
      </c>
      <c r="E95" s="26">
        <v>38</v>
      </c>
      <c r="F95" s="26">
        <v>88</v>
      </c>
      <c r="G95" s="27">
        <v>120</v>
      </c>
    </row>
    <row r="96" spans="2:7" x14ac:dyDescent="0.25">
      <c r="B96" s="26" t="s">
        <v>15</v>
      </c>
      <c r="C96" s="26" t="s">
        <v>134</v>
      </c>
      <c r="D96" s="26" t="s">
        <v>66</v>
      </c>
      <c r="E96" s="26">
        <v>39</v>
      </c>
      <c r="F96" s="26">
        <v>176</v>
      </c>
      <c r="G96" s="27">
        <v>120</v>
      </c>
    </row>
    <row r="97" spans="2:7" x14ac:dyDescent="0.25">
      <c r="B97" s="26" t="s">
        <v>15</v>
      </c>
      <c r="C97" s="26" t="s">
        <v>134</v>
      </c>
      <c r="D97" s="26" t="s">
        <v>66</v>
      </c>
      <c r="E97" s="26">
        <v>40</v>
      </c>
      <c r="F97" s="26">
        <v>88</v>
      </c>
      <c r="G97" s="27">
        <v>120</v>
      </c>
    </row>
    <row r="98" spans="2:7" x14ac:dyDescent="0.25">
      <c r="B98" s="26" t="s">
        <v>16</v>
      </c>
      <c r="C98" s="26" t="s">
        <v>134</v>
      </c>
      <c r="D98" s="26" t="s">
        <v>66</v>
      </c>
      <c r="E98" s="26">
        <v>36.5</v>
      </c>
      <c r="F98" s="26">
        <v>24</v>
      </c>
      <c r="G98" s="27">
        <v>120</v>
      </c>
    </row>
    <row r="99" spans="2:7" x14ac:dyDescent="0.25">
      <c r="B99" s="26" t="s">
        <v>16</v>
      </c>
      <c r="C99" s="26" t="s">
        <v>134</v>
      </c>
      <c r="D99" s="26" t="s">
        <v>66</v>
      </c>
      <c r="E99" s="26">
        <v>37.5</v>
      </c>
      <c r="F99" s="26">
        <v>30</v>
      </c>
      <c r="G99" s="27">
        <v>120</v>
      </c>
    </row>
    <row r="100" spans="2:7" x14ac:dyDescent="0.25">
      <c r="B100" s="26" t="s">
        <v>16</v>
      </c>
      <c r="C100" s="26" t="s">
        <v>134</v>
      </c>
      <c r="D100" s="26" t="s">
        <v>66</v>
      </c>
      <c r="E100" s="26">
        <v>38</v>
      </c>
      <c r="F100" s="26">
        <v>54</v>
      </c>
      <c r="G100" s="27">
        <v>120</v>
      </c>
    </row>
    <row r="101" spans="2:7" x14ac:dyDescent="0.25">
      <c r="B101" s="26" t="s">
        <v>16</v>
      </c>
      <c r="C101" s="26" t="s">
        <v>134</v>
      </c>
      <c r="D101" s="26" t="s">
        <v>66</v>
      </c>
      <c r="E101" s="26">
        <v>39</v>
      </c>
      <c r="F101" s="26">
        <v>48</v>
      </c>
      <c r="G101" s="27">
        <v>120</v>
      </c>
    </row>
    <row r="102" spans="2:7" x14ac:dyDescent="0.25">
      <c r="B102" s="26" t="s">
        <v>16</v>
      </c>
      <c r="C102" s="26" t="s">
        <v>134</v>
      </c>
      <c r="D102" s="26" t="s">
        <v>66</v>
      </c>
      <c r="E102" s="26">
        <v>40</v>
      </c>
      <c r="F102" s="26">
        <v>42</v>
      </c>
      <c r="G102" s="27">
        <v>120</v>
      </c>
    </row>
    <row r="103" spans="2:7" x14ac:dyDescent="0.25">
      <c r="B103" s="26" t="s">
        <v>16</v>
      </c>
      <c r="C103" s="26" t="s">
        <v>134</v>
      </c>
      <c r="D103" s="26" t="s">
        <v>66</v>
      </c>
      <c r="E103" s="26">
        <v>41</v>
      </c>
      <c r="F103" s="26">
        <v>24</v>
      </c>
      <c r="G103" s="27">
        <v>120</v>
      </c>
    </row>
    <row r="104" spans="2:7" x14ac:dyDescent="0.25">
      <c r="B104" s="26" t="s">
        <v>17</v>
      </c>
      <c r="C104" s="26" t="s">
        <v>134</v>
      </c>
      <c r="D104" s="26" t="s">
        <v>66</v>
      </c>
      <c r="E104" s="26">
        <v>36.5</v>
      </c>
      <c r="F104" s="26">
        <v>12</v>
      </c>
      <c r="G104" s="27">
        <v>120</v>
      </c>
    </row>
    <row r="105" spans="2:7" x14ac:dyDescent="0.25">
      <c r="B105" s="26" t="s">
        <v>17</v>
      </c>
      <c r="C105" s="26" t="s">
        <v>134</v>
      </c>
      <c r="D105" s="26" t="s">
        <v>66</v>
      </c>
      <c r="E105" s="26">
        <v>37.5</v>
      </c>
      <c r="F105" s="26">
        <v>6</v>
      </c>
      <c r="G105" s="27">
        <v>120</v>
      </c>
    </row>
    <row r="106" spans="2:7" x14ac:dyDescent="0.25">
      <c r="B106" s="26" t="s">
        <v>17</v>
      </c>
      <c r="C106" s="26" t="s">
        <v>134</v>
      </c>
      <c r="D106" s="26" t="s">
        <v>66</v>
      </c>
      <c r="E106" s="26">
        <v>38</v>
      </c>
      <c r="F106" s="26">
        <v>90</v>
      </c>
      <c r="G106" s="27">
        <v>120</v>
      </c>
    </row>
    <row r="107" spans="2:7" x14ac:dyDescent="0.25">
      <c r="B107" s="26" t="s">
        <v>17</v>
      </c>
      <c r="C107" s="26" t="s">
        <v>134</v>
      </c>
      <c r="D107" s="26" t="s">
        <v>66</v>
      </c>
      <c r="E107" s="26">
        <v>39</v>
      </c>
      <c r="F107" s="26">
        <v>30</v>
      </c>
      <c r="G107" s="27">
        <v>120</v>
      </c>
    </row>
    <row r="108" spans="2:7" x14ac:dyDescent="0.25">
      <c r="B108" s="26" t="s">
        <v>17</v>
      </c>
      <c r="C108" s="26" t="s">
        <v>134</v>
      </c>
      <c r="D108" s="26" t="s">
        <v>66</v>
      </c>
      <c r="E108" s="26">
        <v>40</v>
      </c>
      <c r="F108" s="26">
        <v>36</v>
      </c>
      <c r="G108" s="27">
        <v>120</v>
      </c>
    </row>
    <row r="109" spans="2:7" x14ac:dyDescent="0.25">
      <c r="B109" s="26" t="s">
        <v>17</v>
      </c>
      <c r="C109" s="26" t="s">
        <v>134</v>
      </c>
      <c r="D109" s="26" t="s">
        <v>66</v>
      </c>
      <c r="E109" s="26">
        <v>41</v>
      </c>
      <c r="F109" s="26">
        <v>30</v>
      </c>
      <c r="G109" s="27">
        <v>120</v>
      </c>
    </row>
    <row r="110" spans="2:7" x14ac:dyDescent="0.25">
      <c r="B110" s="26" t="s">
        <v>67</v>
      </c>
      <c r="C110" s="26" t="s">
        <v>134</v>
      </c>
      <c r="D110" s="26" t="s">
        <v>68</v>
      </c>
      <c r="E110" s="26">
        <v>36.5</v>
      </c>
      <c r="F110" s="26">
        <v>1</v>
      </c>
      <c r="G110" s="27">
        <v>170</v>
      </c>
    </row>
    <row r="111" spans="2:7" x14ac:dyDescent="0.25">
      <c r="B111" s="26" t="s">
        <v>67</v>
      </c>
      <c r="C111" s="26" t="s">
        <v>134</v>
      </c>
      <c r="D111" s="26" t="s">
        <v>68</v>
      </c>
      <c r="E111" s="26">
        <v>37.5</v>
      </c>
      <c r="F111" s="26">
        <v>1</v>
      </c>
      <c r="G111" s="27">
        <v>170</v>
      </c>
    </row>
    <row r="112" spans="2:7" x14ac:dyDescent="0.25">
      <c r="B112" s="26" t="s">
        <v>67</v>
      </c>
      <c r="C112" s="26" t="s">
        <v>134</v>
      </c>
      <c r="D112" s="26" t="s">
        <v>68</v>
      </c>
      <c r="E112" s="26">
        <v>38</v>
      </c>
      <c r="F112" s="26">
        <v>5</v>
      </c>
      <c r="G112" s="27">
        <v>170</v>
      </c>
    </row>
    <row r="113" spans="2:7" x14ac:dyDescent="0.25">
      <c r="B113" s="26" t="s">
        <v>67</v>
      </c>
      <c r="C113" s="26" t="s">
        <v>134</v>
      </c>
      <c r="D113" s="26" t="s">
        <v>68</v>
      </c>
      <c r="E113" s="26">
        <v>39</v>
      </c>
      <c r="F113" s="26">
        <v>4</v>
      </c>
      <c r="G113" s="27">
        <v>170</v>
      </c>
    </row>
    <row r="114" spans="2:7" x14ac:dyDescent="0.25">
      <c r="B114" s="26" t="s">
        <v>67</v>
      </c>
      <c r="C114" s="26" t="s">
        <v>134</v>
      </c>
      <c r="D114" s="26" t="s">
        <v>68</v>
      </c>
      <c r="E114" s="26">
        <v>40</v>
      </c>
      <c r="F114" s="26">
        <v>4</v>
      </c>
      <c r="G114" s="27">
        <v>170</v>
      </c>
    </row>
    <row r="115" spans="2:7" x14ac:dyDescent="0.25">
      <c r="B115" s="26" t="s">
        <v>67</v>
      </c>
      <c r="C115" s="26" t="s">
        <v>134</v>
      </c>
      <c r="D115" s="26" t="s">
        <v>68</v>
      </c>
      <c r="E115" s="26">
        <v>41</v>
      </c>
      <c r="F115" s="26">
        <v>1</v>
      </c>
      <c r="G115" s="27">
        <v>170</v>
      </c>
    </row>
    <row r="116" spans="2:7" x14ac:dyDescent="0.25">
      <c r="B116" s="26" t="s">
        <v>69</v>
      </c>
      <c r="C116" s="26" t="s">
        <v>134</v>
      </c>
      <c r="D116" s="26" t="s">
        <v>70</v>
      </c>
      <c r="E116" s="26">
        <v>36.5</v>
      </c>
      <c r="F116" s="26">
        <v>187</v>
      </c>
      <c r="G116" s="27">
        <v>120</v>
      </c>
    </row>
    <row r="117" spans="2:7" x14ac:dyDescent="0.25">
      <c r="B117" s="26" t="s">
        <v>69</v>
      </c>
      <c r="C117" s="26" t="s">
        <v>134</v>
      </c>
      <c r="D117" s="26" t="s">
        <v>70</v>
      </c>
      <c r="E117" s="26">
        <v>37.5</v>
      </c>
      <c r="F117" s="26">
        <v>187</v>
      </c>
      <c r="G117" s="27">
        <v>120</v>
      </c>
    </row>
    <row r="118" spans="2:7" x14ac:dyDescent="0.25">
      <c r="B118" s="26" t="s">
        <v>69</v>
      </c>
      <c r="C118" s="26" t="s">
        <v>134</v>
      </c>
      <c r="D118" s="26" t="s">
        <v>70</v>
      </c>
      <c r="E118" s="26">
        <v>38</v>
      </c>
      <c r="F118" s="26">
        <v>187</v>
      </c>
      <c r="G118" s="27">
        <v>120</v>
      </c>
    </row>
    <row r="119" spans="2:7" x14ac:dyDescent="0.25">
      <c r="B119" s="26" t="s">
        <v>69</v>
      </c>
      <c r="C119" s="26" t="s">
        <v>134</v>
      </c>
      <c r="D119" s="26" t="s">
        <v>70</v>
      </c>
      <c r="E119" s="26">
        <v>39</v>
      </c>
      <c r="F119" s="26">
        <v>374</v>
      </c>
      <c r="G119" s="27">
        <v>120</v>
      </c>
    </row>
    <row r="120" spans="2:7" x14ac:dyDescent="0.25">
      <c r="B120" s="26" t="s">
        <v>69</v>
      </c>
      <c r="C120" s="26" t="s">
        <v>134</v>
      </c>
      <c r="D120" s="26" t="s">
        <v>70</v>
      </c>
      <c r="E120" s="26">
        <v>40</v>
      </c>
      <c r="F120" s="26">
        <v>187</v>
      </c>
      <c r="G120" s="27">
        <v>120</v>
      </c>
    </row>
    <row r="121" spans="2:7" x14ac:dyDescent="0.25">
      <c r="B121" s="26" t="s">
        <v>18</v>
      </c>
      <c r="C121" s="26" t="s">
        <v>134</v>
      </c>
      <c r="D121" s="26" t="s">
        <v>70</v>
      </c>
      <c r="E121" s="26">
        <v>36.5</v>
      </c>
      <c r="F121" s="26">
        <v>54</v>
      </c>
      <c r="G121" s="27">
        <v>120</v>
      </c>
    </row>
    <row r="122" spans="2:7" x14ac:dyDescent="0.25">
      <c r="B122" s="26" t="s">
        <v>18</v>
      </c>
      <c r="C122" s="26" t="s">
        <v>134</v>
      </c>
      <c r="D122" s="26" t="s">
        <v>70</v>
      </c>
      <c r="E122" s="26">
        <v>37.5</v>
      </c>
      <c r="F122" s="26">
        <v>78</v>
      </c>
      <c r="G122" s="27">
        <v>120</v>
      </c>
    </row>
    <row r="123" spans="2:7" x14ac:dyDescent="0.25">
      <c r="B123" s="26" t="s">
        <v>18</v>
      </c>
      <c r="C123" s="26" t="s">
        <v>134</v>
      </c>
      <c r="D123" s="26" t="s">
        <v>70</v>
      </c>
      <c r="E123" s="26">
        <v>38</v>
      </c>
      <c r="F123" s="26">
        <v>108</v>
      </c>
      <c r="G123" s="27">
        <v>120</v>
      </c>
    </row>
    <row r="124" spans="2:7" x14ac:dyDescent="0.25">
      <c r="B124" s="26" t="s">
        <v>18</v>
      </c>
      <c r="C124" s="26" t="s">
        <v>134</v>
      </c>
      <c r="D124" s="26" t="s">
        <v>70</v>
      </c>
      <c r="E124" s="26">
        <v>39</v>
      </c>
      <c r="F124" s="26">
        <v>126</v>
      </c>
      <c r="G124" s="27">
        <v>120</v>
      </c>
    </row>
    <row r="125" spans="2:7" x14ac:dyDescent="0.25">
      <c r="B125" s="26" t="s">
        <v>18</v>
      </c>
      <c r="C125" s="26" t="s">
        <v>134</v>
      </c>
      <c r="D125" s="26" t="s">
        <v>70</v>
      </c>
      <c r="E125" s="26">
        <v>40</v>
      </c>
      <c r="F125" s="26">
        <v>84</v>
      </c>
      <c r="G125" s="27">
        <v>120</v>
      </c>
    </row>
    <row r="126" spans="2:7" x14ac:dyDescent="0.25">
      <c r="B126" s="26" t="s">
        <v>18</v>
      </c>
      <c r="C126" s="26" t="s">
        <v>134</v>
      </c>
      <c r="D126" s="26" t="s">
        <v>70</v>
      </c>
      <c r="E126" s="26">
        <v>41</v>
      </c>
      <c r="F126" s="26">
        <v>54</v>
      </c>
      <c r="G126" s="27">
        <v>120</v>
      </c>
    </row>
    <row r="127" spans="2:7" x14ac:dyDescent="0.25">
      <c r="B127" s="26" t="s">
        <v>19</v>
      </c>
      <c r="C127" s="26" t="s">
        <v>134</v>
      </c>
      <c r="D127" s="26" t="s">
        <v>70</v>
      </c>
      <c r="E127" s="26">
        <v>36.5</v>
      </c>
      <c r="F127" s="26">
        <v>18</v>
      </c>
      <c r="G127" s="27">
        <v>120</v>
      </c>
    </row>
    <row r="128" spans="2:7" x14ac:dyDescent="0.25">
      <c r="B128" s="26" t="s">
        <v>19</v>
      </c>
      <c r="C128" s="26" t="s">
        <v>134</v>
      </c>
      <c r="D128" s="26" t="s">
        <v>70</v>
      </c>
      <c r="E128" s="26">
        <v>37.5</v>
      </c>
      <c r="F128" s="26">
        <v>30</v>
      </c>
      <c r="G128" s="27">
        <v>120</v>
      </c>
    </row>
    <row r="129" spans="2:7" x14ac:dyDescent="0.25">
      <c r="B129" s="26" t="s">
        <v>19</v>
      </c>
      <c r="C129" s="26" t="s">
        <v>134</v>
      </c>
      <c r="D129" s="26" t="s">
        <v>70</v>
      </c>
      <c r="E129" s="26">
        <v>38</v>
      </c>
      <c r="F129" s="26">
        <v>102</v>
      </c>
      <c r="G129" s="27">
        <v>120</v>
      </c>
    </row>
    <row r="130" spans="2:7" x14ac:dyDescent="0.25">
      <c r="B130" s="26" t="s">
        <v>19</v>
      </c>
      <c r="C130" s="26" t="s">
        <v>134</v>
      </c>
      <c r="D130" s="26" t="s">
        <v>70</v>
      </c>
      <c r="E130" s="26">
        <v>39</v>
      </c>
      <c r="F130" s="26">
        <v>42</v>
      </c>
      <c r="G130" s="27">
        <v>120</v>
      </c>
    </row>
    <row r="131" spans="2:7" x14ac:dyDescent="0.25">
      <c r="B131" s="26" t="s">
        <v>19</v>
      </c>
      <c r="C131" s="26" t="s">
        <v>134</v>
      </c>
      <c r="D131" s="26" t="s">
        <v>70</v>
      </c>
      <c r="E131" s="26">
        <v>40</v>
      </c>
      <c r="F131" s="26">
        <v>42</v>
      </c>
      <c r="G131" s="27">
        <v>120</v>
      </c>
    </row>
    <row r="132" spans="2:7" x14ac:dyDescent="0.25">
      <c r="B132" s="26" t="s">
        <v>19</v>
      </c>
      <c r="C132" s="26" t="s">
        <v>134</v>
      </c>
      <c r="D132" s="26" t="s">
        <v>70</v>
      </c>
      <c r="E132" s="26">
        <v>41</v>
      </c>
      <c r="F132" s="26">
        <v>60</v>
      </c>
      <c r="G132" s="27">
        <v>120</v>
      </c>
    </row>
    <row r="133" spans="2:7" x14ac:dyDescent="0.25">
      <c r="B133" s="26" t="s">
        <v>20</v>
      </c>
      <c r="C133" s="26" t="s">
        <v>134</v>
      </c>
      <c r="D133" s="26" t="s">
        <v>71</v>
      </c>
      <c r="E133" s="26">
        <v>42</v>
      </c>
      <c r="F133" s="26">
        <v>102</v>
      </c>
      <c r="G133" s="27">
        <v>110</v>
      </c>
    </row>
    <row r="134" spans="2:7" x14ac:dyDescent="0.25">
      <c r="B134" s="26" t="s">
        <v>20</v>
      </c>
      <c r="C134" s="26" t="s">
        <v>134</v>
      </c>
      <c r="D134" s="26" t="s">
        <v>71</v>
      </c>
      <c r="E134" s="26">
        <v>43</v>
      </c>
      <c r="F134" s="26">
        <v>114</v>
      </c>
      <c r="G134" s="27">
        <v>110</v>
      </c>
    </row>
    <row r="135" spans="2:7" x14ac:dyDescent="0.25">
      <c r="B135" s="26" t="s">
        <v>20</v>
      </c>
      <c r="C135" s="26" t="s">
        <v>134</v>
      </c>
      <c r="D135" s="26" t="s">
        <v>71</v>
      </c>
      <c r="E135" s="26">
        <v>44</v>
      </c>
      <c r="F135" s="26">
        <v>72</v>
      </c>
      <c r="G135" s="27">
        <v>110</v>
      </c>
    </row>
    <row r="136" spans="2:7" x14ac:dyDescent="0.25">
      <c r="B136" s="26" t="s">
        <v>20</v>
      </c>
      <c r="C136" s="26" t="s">
        <v>134</v>
      </c>
      <c r="D136" s="26" t="s">
        <v>71</v>
      </c>
      <c r="E136" s="26">
        <v>45</v>
      </c>
      <c r="F136" s="26">
        <v>54</v>
      </c>
      <c r="G136" s="27">
        <v>110</v>
      </c>
    </row>
    <row r="137" spans="2:7" x14ac:dyDescent="0.25">
      <c r="B137" s="26" t="s">
        <v>20</v>
      </c>
      <c r="C137" s="26" t="s">
        <v>134</v>
      </c>
      <c r="D137" s="26" t="s">
        <v>71</v>
      </c>
      <c r="E137" s="26">
        <v>46</v>
      </c>
      <c r="F137" s="26">
        <v>18</v>
      </c>
      <c r="G137" s="27">
        <v>110</v>
      </c>
    </row>
    <row r="138" spans="2:7" x14ac:dyDescent="0.25">
      <c r="B138" s="26" t="s">
        <v>72</v>
      </c>
      <c r="C138" s="26" t="s">
        <v>134</v>
      </c>
      <c r="D138" s="26" t="s">
        <v>73</v>
      </c>
      <c r="E138" s="26">
        <v>36.5</v>
      </c>
      <c r="F138" s="26">
        <v>315</v>
      </c>
      <c r="G138" s="27">
        <v>160</v>
      </c>
    </row>
    <row r="139" spans="2:7" x14ac:dyDescent="0.25">
      <c r="B139" s="26" t="s">
        <v>72</v>
      </c>
      <c r="C139" s="26" t="s">
        <v>134</v>
      </c>
      <c r="D139" s="26" t="s">
        <v>73</v>
      </c>
      <c r="E139" s="26">
        <v>37.5</v>
      </c>
      <c r="F139" s="26">
        <v>315</v>
      </c>
      <c r="G139" s="27">
        <v>160</v>
      </c>
    </row>
    <row r="140" spans="2:7" x14ac:dyDescent="0.25">
      <c r="B140" s="26" t="s">
        <v>72</v>
      </c>
      <c r="C140" s="26" t="s">
        <v>134</v>
      </c>
      <c r="D140" s="26" t="s">
        <v>73</v>
      </c>
      <c r="E140" s="26">
        <v>38</v>
      </c>
      <c r="F140" s="26">
        <v>630</v>
      </c>
      <c r="G140" s="27">
        <v>160</v>
      </c>
    </row>
    <row r="141" spans="2:7" x14ac:dyDescent="0.25">
      <c r="B141" s="26" t="s">
        <v>72</v>
      </c>
      <c r="C141" s="26" t="s">
        <v>134</v>
      </c>
      <c r="D141" s="26" t="s">
        <v>73</v>
      </c>
      <c r="E141" s="26">
        <v>39</v>
      </c>
      <c r="F141" s="26">
        <v>315</v>
      </c>
      <c r="G141" s="27">
        <v>160</v>
      </c>
    </row>
    <row r="142" spans="2:7" x14ac:dyDescent="0.25">
      <c r="B142" s="26" t="s">
        <v>72</v>
      </c>
      <c r="C142" s="26" t="s">
        <v>134</v>
      </c>
      <c r="D142" s="26" t="s">
        <v>73</v>
      </c>
      <c r="E142" s="26">
        <v>40</v>
      </c>
      <c r="F142" s="26">
        <v>315</v>
      </c>
      <c r="G142" s="27">
        <v>160</v>
      </c>
    </row>
    <row r="143" spans="2:7" x14ac:dyDescent="0.25">
      <c r="B143" s="26" t="s">
        <v>21</v>
      </c>
      <c r="C143" s="26" t="s">
        <v>134</v>
      </c>
      <c r="D143" s="26" t="s">
        <v>73</v>
      </c>
      <c r="E143" s="26">
        <v>36.5</v>
      </c>
      <c r="F143" s="26">
        <v>54</v>
      </c>
      <c r="G143" s="27">
        <v>160</v>
      </c>
    </row>
    <row r="144" spans="2:7" x14ac:dyDescent="0.25">
      <c r="B144" s="26" t="s">
        <v>21</v>
      </c>
      <c r="C144" s="26" t="s">
        <v>134</v>
      </c>
      <c r="D144" s="26" t="s">
        <v>73</v>
      </c>
      <c r="E144" s="26">
        <v>37.5</v>
      </c>
      <c r="F144" s="26">
        <v>96</v>
      </c>
      <c r="G144" s="27">
        <v>160</v>
      </c>
    </row>
    <row r="145" spans="2:7" x14ac:dyDescent="0.25">
      <c r="B145" s="26" t="s">
        <v>21</v>
      </c>
      <c r="C145" s="26" t="s">
        <v>134</v>
      </c>
      <c r="D145" s="26" t="s">
        <v>73</v>
      </c>
      <c r="E145" s="26">
        <v>38</v>
      </c>
      <c r="F145" s="26">
        <v>234</v>
      </c>
      <c r="G145" s="27">
        <v>160</v>
      </c>
    </row>
    <row r="146" spans="2:7" x14ac:dyDescent="0.25">
      <c r="B146" s="26" t="s">
        <v>21</v>
      </c>
      <c r="C146" s="26" t="s">
        <v>134</v>
      </c>
      <c r="D146" s="26" t="s">
        <v>73</v>
      </c>
      <c r="E146" s="26">
        <v>39</v>
      </c>
      <c r="F146" s="26">
        <v>222</v>
      </c>
      <c r="G146" s="27">
        <v>160</v>
      </c>
    </row>
    <row r="147" spans="2:7" x14ac:dyDescent="0.25">
      <c r="B147" s="26" t="s">
        <v>21</v>
      </c>
      <c r="C147" s="26" t="s">
        <v>134</v>
      </c>
      <c r="D147" s="26" t="s">
        <v>73</v>
      </c>
      <c r="E147" s="26">
        <v>40</v>
      </c>
      <c r="F147" s="26">
        <v>180</v>
      </c>
      <c r="G147" s="27">
        <v>160</v>
      </c>
    </row>
    <row r="148" spans="2:7" x14ac:dyDescent="0.25">
      <c r="B148" s="26" t="s">
        <v>21</v>
      </c>
      <c r="C148" s="26" t="s">
        <v>134</v>
      </c>
      <c r="D148" s="26" t="s">
        <v>73</v>
      </c>
      <c r="E148" s="26">
        <v>41</v>
      </c>
      <c r="F148" s="26">
        <v>120</v>
      </c>
      <c r="G148" s="27">
        <v>160</v>
      </c>
    </row>
    <row r="149" spans="2:7" x14ac:dyDescent="0.25">
      <c r="B149" s="26" t="s">
        <v>22</v>
      </c>
      <c r="C149" s="26" t="s">
        <v>134</v>
      </c>
      <c r="D149" s="26" t="s">
        <v>73</v>
      </c>
      <c r="E149" s="26">
        <v>36.5</v>
      </c>
      <c r="F149" s="26">
        <v>6</v>
      </c>
      <c r="G149" s="27">
        <v>160</v>
      </c>
    </row>
    <row r="150" spans="2:7" x14ac:dyDescent="0.25">
      <c r="B150" s="26" t="s">
        <v>22</v>
      </c>
      <c r="C150" s="26" t="s">
        <v>134</v>
      </c>
      <c r="D150" s="26" t="s">
        <v>73</v>
      </c>
      <c r="E150" s="26">
        <v>37.5</v>
      </c>
      <c r="F150" s="26">
        <v>18</v>
      </c>
      <c r="G150" s="27">
        <v>160</v>
      </c>
    </row>
    <row r="151" spans="2:7" x14ac:dyDescent="0.25">
      <c r="B151" s="26" t="s">
        <v>22</v>
      </c>
      <c r="C151" s="26" t="s">
        <v>134</v>
      </c>
      <c r="D151" s="26" t="s">
        <v>73</v>
      </c>
      <c r="E151" s="26">
        <v>38</v>
      </c>
      <c r="F151" s="26">
        <v>66</v>
      </c>
      <c r="G151" s="27">
        <v>160</v>
      </c>
    </row>
    <row r="152" spans="2:7" x14ac:dyDescent="0.25">
      <c r="B152" s="26" t="s">
        <v>22</v>
      </c>
      <c r="C152" s="26" t="s">
        <v>134</v>
      </c>
      <c r="D152" s="26" t="s">
        <v>73</v>
      </c>
      <c r="E152" s="26">
        <v>39</v>
      </c>
      <c r="F152" s="26">
        <v>132</v>
      </c>
      <c r="G152" s="27">
        <v>160</v>
      </c>
    </row>
    <row r="153" spans="2:7" x14ac:dyDescent="0.25">
      <c r="B153" s="26" t="s">
        <v>22</v>
      </c>
      <c r="C153" s="26" t="s">
        <v>134</v>
      </c>
      <c r="D153" s="26" t="s">
        <v>73</v>
      </c>
      <c r="E153" s="26">
        <v>40</v>
      </c>
      <c r="F153" s="26">
        <v>96</v>
      </c>
      <c r="G153" s="27">
        <v>160</v>
      </c>
    </row>
    <row r="154" spans="2:7" x14ac:dyDescent="0.25">
      <c r="B154" s="26" t="s">
        <v>22</v>
      </c>
      <c r="C154" s="26" t="s">
        <v>134</v>
      </c>
      <c r="D154" s="26" t="s">
        <v>73</v>
      </c>
      <c r="E154" s="26">
        <v>41</v>
      </c>
      <c r="F154" s="26">
        <v>30</v>
      </c>
      <c r="G154" s="27">
        <v>160</v>
      </c>
    </row>
    <row r="155" spans="2:7" x14ac:dyDescent="0.25">
      <c r="B155" s="26" t="s">
        <v>23</v>
      </c>
      <c r="C155" s="26" t="s">
        <v>134</v>
      </c>
      <c r="D155" s="26" t="s">
        <v>73</v>
      </c>
      <c r="E155" s="26">
        <v>36.5</v>
      </c>
      <c r="F155" s="26">
        <v>18</v>
      </c>
      <c r="G155" s="27">
        <v>160</v>
      </c>
    </row>
    <row r="156" spans="2:7" x14ac:dyDescent="0.25">
      <c r="B156" s="26" t="s">
        <v>23</v>
      </c>
      <c r="C156" s="26" t="s">
        <v>134</v>
      </c>
      <c r="D156" s="26" t="s">
        <v>73</v>
      </c>
      <c r="E156" s="26">
        <v>37.5</v>
      </c>
      <c r="F156" s="26">
        <v>30</v>
      </c>
      <c r="G156" s="27">
        <v>160</v>
      </c>
    </row>
    <row r="157" spans="2:7" x14ac:dyDescent="0.25">
      <c r="B157" s="26" t="s">
        <v>23</v>
      </c>
      <c r="C157" s="26" t="s">
        <v>134</v>
      </c>
      <c r="D157" s="26" t="s">
        <v>73</v>
      </c>
      <c r="E157" s="26">
        <v>38</v>
      </c>
      <c r="F157" s="26">
        <v>108</v>
      </c>
      <c r="G157" s="27">
        <v>160</v>
      </c>
    </row>
    <row r="158" spans="2:7" x14ac:dyDescent="0.25">
      <c r="B158" s="26" t="s">
        <v>23</v>
      </c>
      <c r="C158" s="26" t="s">
        <v>134</v>
      </c>
      <c r="D158" s="26" t="s">
        <v>73</v>
      </c>
      <c r="E158" s="26">
        <v>39</v>
      </c>
      <c r="F158" s="26">
        <v>222</v>
      </c>
      <c r="G158" s="27">
        <v>160</v>
      </c>
    </row>
    <row r="159" spans="2:7" x14ac:dyDescent="0.25">
      <c r="B159" s="26" t="s">
        <v>23</v>
      </c>
      <c r="C159" s="26" t="s">
        <v>134</v>
      </c>
      <c r="D159" s="26" t="s">
        <v>73</v>
      </c>
      <c r="E159" s="26">
        <v>40</v>
      </c>
      <c r="F159" s="26">
        <v>156</v>
      </c>
      <c r="G159" s="27">
        <v>160</v>
      </c>
    </row>
    <row r="160" spans="2:7" x14ac:dyDescent="0.25">
      <c r="B160" s="26" t="s">
        <v>23</v>
      </c>
      <c r="C160" s="26" t="s">
        <v>134</v>
      </c>
      <c r="D160" s="26" t="s">
        <v>73</v>
      </c>
      <c r="E160" s="26">
        <v>41</v>
      </c>
      <c r="F160" s="26">
        <v>48</v>
      </c>
      <c r="G160" s="27">
        <v>160</v>
      </c>
    </row>
    <row r="161" spans="2:7" x14ac:dyDescent="0.25">
      <c r="B161" s="26" t="s">
        <v>24</v>
      </c>
      <c r="C161" s="26" t="s">
        <v>134</v>
      </c>
      <c r="D161" s="26" t="s">
        <v>73</v>
      </c>
      <c r="E161" s="26">
        <v>36.5</v>
      </c>
      <c r="F161" s="26">
        <v>12</v>
      </c>
      <c r="G161" s="27">
        <v>160</v>
      </c>
    </row>
    <row r="162" spans="2:7" x14ac:dyDescent="0.25">
      <c r="B162" s="26" t="s">
        <v>24</v>
      </c>
      <c r="C162" s="26" t="s">
        <v>134</v>
      </c>
      <c r="D162" s="26" t="s">
        <v>73</v>
      </c>
      <c r="E162" s="26">
        <v>37.5</v>
      </c>
      <c r="F162" s="26">
        <v>24</v>
      </c>
      <c r="G162" s="27">
        <v>160</v>
      </c>
    </row>
    <row r="163" spans="2:7" x14ac:dyDescent="0.25">
      <c r="B163" s="26" t="s">
        <v>24</v>
      </c>
      <c r="C163" s="26" t="s">
        <v>134</v>
      </c>
      <c r="D163" s="26" t="s">
        <v>73</v>
      </c>
      <c r="E163" s="26">
        <v>38</v>
      </c>
      <c r="F163" s="26">
        <v>84</v>
      </c>
      <c r="G163" s="27">
        <v>160</v>
      </c>
    </row>
    <row r="164" spans="2:7" x14ac:dyDescent="0.25">
      <c r="B164" s="26" t="s">
        <v>24</v>
      </c>
      <c r="C164" s="26" t="s">
        <v>134</v>
      </c>
      <c r="D164" s="26" t="s">
        <v>73</v>
      </c>
      <c r="E164" s="26">
        <v>39</v>
      </c>
      <c r="F164" s="26">
        <v>180</v>
      </c>
      <c r="G164" s="27">
        <v>160</v>
      </c>
    </row>
    <row r="165" spans="2:7" x14ac:dyDescent="0.25">
      <c r="B165" s="26" t="s">
        <v>24</v>
      </c>
      <c r="C165" s="26" t="s">
        <v>134</v>
      </c>
      <c r="D165" s="26" t="s">
        <v>73</v>
      </c>
      <c r="E165" s="26">
        <v>40</v>
      </c>
      <c r="F165" s="26">
        <v>126</v>
      </c>
      <c r="G165" s="27">
        <v>160</v>
      </c>
    </row>
    <row r="166" spans="2:7" x14ac:dyDescent="0.25">
      <c r="B166" s="26" t="s">
        <v>24</v>
      </c>
      <c r="C166" s="26" t="s">
        <v>134</v>
      </c>
      <c r="D166" s="26" t="s">
        <v>73</v>
      </c>
      <c r="E166" s="26">
        <v>41</v>
      </c>
      <c r="F166" s="26">
        <v>36</v>
      </c>
      <c r="G166" s="27">
        <v>160</v>
      </c>
    </row>
    <row r="167" spans="2:7" x14ac:dyDescent="0.25">
      <c r="B167" s="26" t="s">
        <v>25</v>
      </c>
      <c r="C167" s="26" t="s">
        <v>134</v>
      </c>
      <c r="D167" s="26" t="s">
        <v>74</v>
      </c>
      <c r="E167" s="26">
        <v>36.5</v>
      </c>
      <c r="F167" s="26">
        <v>315</v>
      </c>
      <c r="G167" s="27">
        <v>160</v>
      </c>
    </row>
    <row r="168" spans="2:7" x14ac:dyDescent="0.25">
      <c r="B168" s="26" t="s">
        <v>25</v>
      </c>
      <c r="C168" s="26" t="s">
        <v>134</v>
      </c>
      <c r="D168" s="26" t="s">
        <v>74</v>
      </c>
      <c r="E168" s="26">
        <v>37.5</v>
      </c>
      <c r="F168" s="26">
        <v>315</v>
      </c>
      <c r="G168" s="27">
        <v>160</v>
      </c>
    </row>
    <row r="169" spans="2:7" x14ac:dyDescent="0.25">
      <c r="B169" s="26" t="s">
        <v>25</v>
      </c>
      <c r="C169" s="26" t="s">
        <v>134</v>
      </c>
      <c r="D169" s="26" t="s">
        <v>74</v>
      </c>
      <c r="E169" s="26">
        <v>38</v>
      </c>
      <c r="F169" s="26">
        <v>630</v>
      </c>
      <c r="G169" s="27">
        <v>160</v>
      </c>
    </row>
    <row r="170" spans="2:7" x14ac:dyDescent="0.25">
      <c r="B170" s="26" t="s">
        <v>25</v>
      </c>
      <c r="C170" s="26" t="s">
        <v>134</v>
      </c>
      <c r="D170" s="26" t="s">
        <v>74</v>
      </c>
      <c r="E170" s="26">
        <v>39</v>
      </c>
      <c r="F170" s="26">
        <v>315</v>
      </c>
      <c r="G170" s="27">
        <v>160</v>
      </c>
    </row>
    <row r="171" spans="2:7" x14ac:dyDescent="0.25">
      <c r="B171" s="26" t="s">
        <v>25</v>
      </c>
      <c r="C171" s="26" t="s">
        <v>134</v>
      </c>
      <c r="D171" s="26" t="s">
        <v>74</v>
      </c>
      <c r="E171" s="26">
        <v>40</v>
      </c>
      <c r="F171" s="26">
        <v>315</v>
      </c>
      <c r="G171" s="27">
        <v>160</v>
      </c>
    </row>
    <row r="172" spans="2:7" x14ac:dyDescent="0.25">
      <c r="B172" s="26" t="s">
        <v>26</v>
      </c>
      <c r="C172" s="26" t="s">
        <v>134</v>
      </c>
      <c r="D172" s="26" t="s">
        <v>74</v>
      </c>
      <c r="E172" s="26">
        <v>36.5</v>
      </c>
      <c r="F172" s="26">
        <v>42</v>
      </c>
      <c r="G172" s="27">
        <v>160</v>
      </c>
    </row>
    <row r="173" spans="2:7" x14ac:dyDescent="0.25">
      <c r="B173" s="26" t="s">
        <v>26</v>
      </c>
      <c r="C173" s="26" t="s">
        <v>134</v>
      </c>
      <c r="D173" s="26" t="s">
        <v>74</v>
      </c>
      <c r="E173" s="26">
        <v>37.5</v>
      </c>
      <c r="F173" s="26">
        <v>66</v>
      </c>
      <c r="G173" s="27">
        <v>160</v>
      </c>
    </row>
    <row r="174" spans="2:7" x14ac:dyDescent="0.25">
      <c r="B174" s="26" t="s">
        <v>26</v>
      </c>
      <c r="C174" s="26" t="s">
        <v>134</v>
      </c>
      <c r="D174" s="26" t="s">
        <v>74</v>
      </c>
      <c r="E174" s="26">
        <v>38</v>
      </c>
      <c r="F174" s="26">
        <v>144</v>
      </c>
      <c r="G174" s="27">
        <v>160</v>
      </c>
    </row>
    <row r="175" spans="2:7" x14ac:dyDescent="0.25">
      <c r="B175" s="26" t="s">
        <v>26</v>
      </c>
      <c r="C175" s="26" t="s">
        <v>134</v>
      </c>
      <c r="D175" s="26" t="s">
        <v>74</v>
      </c>
      <c r="E175" s="26">
        <v>39</v>
      </c>
      <c r="F175" s="26">
        <v>138</v>
      </c>
      <c r="G175" s="27">
        <v>160</v>
      </c>
    </row>
    <row r="176" spans="2:7" x14ac:dyDescent="0.25">
      <c r="B176" s="26" t="s">
        <v>26</v>
      </c>
      <c r="C176" s="26" t="s">
        <v>134</v>
      </c>
      <c r="D176" s="26" t="s">
        <v>74</v>
      </c>
      <c r="E176" s="26">
        <v>40</v>
      </c>
      <c r="F176" s="26">
        <v>114</v>
      </c>
      <c r="G176" s="27">
        <v>160</v>
      </c>
    </row>
    <row r="177" spans="2:7" x14ac:dyDescent="0.25">
      <c r="B177" s="26" t="s">
        <v>26</v>
      </c>
      <c r="C177" s="26" t="s">
        <v>134</v>
      </c>
      <c r="D177" s="26" t="s">
        <v>74</v>
      </c>
      <c r="E177" s="26">
        <v>41</v>
      </c>
      <c r="F177" s="26">
        <v>126</v>
      </c>
      <c r="G177" s="27">
        <v>160</v>
      </c>
    </row>
    <row r="178" spans="2:7" x14ac:dyDescent="0.25">
      <c r="B178" s="26" t="s">
        <v>27</v>
      </c>
      <c r="C178" s="26" t="s">
        <v>134</v>
      </c>
      <c r="D178" s="26" t="s">
        <v>74</v>
      </c>
      <c r="E178" s="26">
        <v>36.5</v>
      </c>
      <c r="F178" s="26">
        <v>12</v>
      </c>
      <c r="G178" s="27">
        <v>160</v>
      </c>
    </row>
    <row r="179" spans="2:7" x14ac:dyDescent="0.25">
      <c r="B179" s="26" t="s">
        <v>27</v>
      </c>
      <c r="C179" s="26" t="s">
        <v>134</v>
      </c>
      <c r="D179" s="26" t="s">
        <v>74</v>
      </c>
      <c r="E179" s="26">
        <v>37.5</v>
      </c>
      <c r="F179" s="26">
        <v>30</v>
      </c>
      <c r="G179" s="27">
        <v>160</v>
      </c>
    </row>
    <row r="180" spans="2:7" x14ac:dyDescent="0.25">
      <c r="B180" s="26" t="s">
        <v>27</v>
      </c>
      <c r="C180" s="26" t="s">
        <v>134</v>
      </c>
      <c r="D180" s="26" t="s">
        <v>74</v>
      </c>
      <c r="E180" s="26">
        <v>38</v>
      </c>
      <c r="F180" s="26">
        <v>192</v>
      </c>
      <c r="G180" s="27">
        <v>160</v>
      </c>
    </row>
    <row r="181" spans="2:7" x14ac:dyDescent="0.25">
      <c r="B181" s="26" t="s">
        <v>27</v>
      </c>
      <c r="C181" s="26" t="s">
        <v>134</v>
      </c>
      <c r="D181" s="26" t="s">
        <v>74</v>
      </c>
      <c r="E181" s="26">
        <v>39</v>
      </c>
      <c r="F181" s="26">
        <v>84</v>
      </c>
      <c r="G181" s="27">
        <v>160</v>
      </c>
    </row>
    <row r="182" spans="2:7" x14ac:dyDescent="0.25">
      <c r="B182" s="26" t="s">
        <v>27</v>
      </c>
      <c r="C182" s="26" t="s">
        <v>134</v>
      </c>
      <c r="D182" s="26" t="s">
        <v>74</v>
      </c>
      <c r="E182" s="26">
        <v>40</v>
      </c>
      <c r="F182" s="26">
        <v>126</v>
      </c>
      <c r="G182" s="27">
        <v>160</v>
      </c>
    </row>
    <row r="183" spans="2:7" x14ac:dyDescent="0.25">
      <c r="B183" s="26" t="s">
        <v>27</v>
      </c>
      <c r="C183" s="26" t="s">
        <v>134</v>
      </c>
      <c r="D183" s="26" t="s">
        <v>74</v>
      </c>
      <c r="E183" s="26">
        <v>41</v>
      </c>
      <c r="F183" s="26">
        <v>36</v>
      </c>
      <c r="G183" s="27">
        <v>160</v>
      </c>
    </row>
    <row r="184" spans="2:7" x14ac:dyDescent="0.25">
      <c r="B184" s="26" t="s">
        <v>75</v>
      </c>
      <c r="C184" s="26" t="s">
        <v>134</v>
      </c>
      <c r="D184" s="26" t="s">
        <v>76</v>
      </c>
      <c r="E184" s="26">
        <v>36.5</v>
      </c>
      <c r="F184" s="26">
        <v>12</v>
      </c>
      <c r="G184" s="27">
        <v>130</v>
      </c>
    </row>
    <row r="185" spans="2:7" x14ac:dyDescent="0.25">
      <c r="B185" s="26" t="s">
        <v>75</v>
      </c>
      <c r="C185" s="26" t="s">
        <v>134</v>
      </c>
      <c r="D185" s="26" t="s">
        <v>76</v>
      </c>
      <c r="E185" s="26">
        <v>37.5</v>
      </c>
      <c r="F185" s="26">
        <v>60</v>
      </c>
      <c r="G185" s="27">
        <v>130</v>
      </c>
    </row>
    <row r="186" spans="2:7" x14ac:dyDescent="0.25">
      <c r="B186" s="26" t="s">
        <v>75</v>
      </c>
      <c r="C186" s="26" t="s">
        <v>134</v>
      </c>
      <c r="D186" s="26" t="s">
        <v>76</v>
      </c>
      <c r="E186" s="26">
        <v>38</v>
      </c>
      <c r="F186" s="26">
        <v>108</v>
      </c>
      <c r="G186" s="27">
        <v>130</v>
      </c>
    </row>
    <row r="187" spans="2:7" x14ac:dyDescent="0.25">
      <c r="B187" s="26" t="s">
        <v>75</v>
      </c>
      <c r="C187" s="26" t="s">
        <v>134</v>
      </c>
      <c r="D187" s="26" t="s">
        <v>76</v>
      </c>
      <c r="E187" s="26">
        <v>39</v>
      </c>
      <c r="F187" s="26">
        <v>78</v>
      </c>
      <c r="G187" s="27">
        <v>130</v>
      </c>
    </row>
    <row r="188" spans="2:7" x14ac:dyDescent="0.25">
      <c r="B188" s="26" t="s">
        <v>75</v>
      </c>
      <c r="C188" s="26" t="s">
        <v>134</v>
      </c>
      <c r="D188" s="26" t="s">
        <v>76</v>
      </c>
      <c r="E188" s="26">
        <v>40</v>
      </c>
      <c r="F188" s="26">
        <v>6</v>
      </c>
      <c r="G188" s="27">
        <v>130</v>
      </c>
    </row>
    <row r="189" spans="2:7" x14ac:dyDescent="0.25">
      <c r="B189" s="26" t="s">
        <v>75</v>
      </c>
      <c r="C189" s="26" t="s">
        <v>134</v>
      </c>
      <c r="D189" s="26" t="s">
        <v>76</v>
      </c>
      <c r="E189" s="26">
        <v>41</v>
      </c>
      <c r="F189" s="26">
        <v>18</v>
      </c>
      <c r="G189" s="27">
        <v>130</v>
      </c>
    </row>
    <row r="190" spans="2:7" x14ac:dyDescent="0.25">
      <c r="B190" s="26" t="s">
        <v>77</v>
      </c>
      <c r="C190" s="26" t="s">
        <v>134</v>
      </c>
      <c r="D190" s="26" t="s">
        <v>76</v>
      </c>
      <c r="E190" s="26">
        <v>36.5</v>
      </c>
      <c r="F190" s="26">
        <v>24</v>
      </c>
      <c r="G190" s="27">
        <v>130</v>
      </c>
    </row>
    <row r="191" spans="2:7" x14ac:dyDescent="0.25">
      <c r="B191" s="26" t="s">
        <v>77</v>
      </c>
      <c r="C191" s="26" t="s">
        <v>134</v>
      </c>
      <c r="D191" s="26" t="s">
        <v>76</v>
      </c>
      <c r="E191" s="26">
        <v>37.5</v>
      </c>
      <c r="F191" s="26">
        <v>96</v>
      </c>
      <c r="G191" s="27">
        <v>130</v>
      </c>
    </row>
    <row r="192" spans="2:7" x14ac:dyDescent="0.25">
      <c r="B192" s="26" t="s">
        <v>77</v>
      </c>
      <c r="C192" s="26" t="s">
        <v>134</v>
      </c>
      <c r="D192" s="26" t="s">
        <v>76</v>
      </c>
      <c r="E192" s="26">
        <v>38</v>
      </c>
      <c r="F192" s="26">
        <v>174</v>
      </c>
      <c r="G192" s="27">
        <v>130</v>
      </c>
    </row>
    <row r="193" spans="2:7" x14ac:dyDescent="0.25">
      <c r="B193" s="26" t="s">
        <v>77</v>
      </c>
      <c r="C193" s="26" t="s">
        <v>134</v>
      </c>
      <c r="D193" s="26" t="s">
        <v>76</v>
      </c>
      <c r="E193" s="26">
        <v>39</v>
      </c>
      <c r="F193" s="26">
        <v>120</v>
      </c>
      <c r="G193" s="27">
        <v>130</v>
      </c>
    </row>
    <row r="194" spans="2:7" x14ac:dyDescent="0.25">
      <c r="B194" s="26" t="s">
        <v>77</v>
      </c>
      <c r="C194" s="26" t="s">
        <v>134</v>
      </c>
      <c r="D194" s="26" t="s">
        <v>76</v>
      </c>
      <c r="E194" s="26">
        <v>40</v>
      </c>
      <c r="F194" s="26">
        <v>12</v>
      </c>
      <c r="G194" s="27">
        <v>130</v>
      </c>
    </row>
    <row r="195" spans="2:7" x14ac:dyDescent="0.25">
      <c r="B195" s="26" t="s">
        <v>77</v>
      </c>
      <c r="C195" s="26" t="s">
        <v>134</v>
      </c>
      <c r="D195" s="26" t="s">
        <v>76</v>
      </c>
      <c r="E195" s="26">
        <v>41</v>
      </c>
      <c r="F195" s="26">
        <v>30</v>
      </c>
      <c r="G195" s="27">
        <v>130</v>
      </c>
    </row>
    <row r="196" spans="2:7" x14ac:dyDescent="0.25">
      <c r="B196" s="26" t="s">
        <v>78</v>
      </c>
      <c r="C196" s="26" t="s">
        <v>134</v>
      </c>
      <c r="D196" s="26" t="s">
        <v>79</v>
      </c>
      <c r="E196" s="26">
        <v>36.5</v>
      </c>
      <c r="F196" s="26">
        <v>36</v>
      </c>
      <c r="G196" s="27">
        <v>180</v>
      </c>
    </row>
    <row r="197" spans="2:7" x14ac:dyDescent="0.25">
      <c r="B197" s="26" t="s">
        <v>78</v>
      </c>
      <c r="C197" s="26" t="s">
        <v>134</v>
      </c>
      <c r="D197" s="26" t="s">
        <v>79</v>
      </c>
      <c r="E197" s="26">
        <v>37.5</v>
      </c>
      <c r="F197" s="26">
        <v>78</v>
      </c>
      <c r="G197" s="27">
        <v>180</v>
      </c>
    </row>
    <row r="198" spans="2:7" x14ac:dyDescent="0.25">
      <c r="B198" s="26" t="s">
        <v>78</v>
      </c>
      <c r="C198" s="26" t="s">
        <v>134</v>
      </c>
      <c r="D198" s="26" t="s">
        <v>79</v>
      </c>
      <c r="E198" s="26">
        <v>38</v>
      </c>
      <c r="F198" s="26">
        <v>138</v>
      </c>
      <c r="G198" s="27">
        <v>180</v>
      </c>
    </row>
    <row r="199" spans="2:7" x14ac:dyDescent="0.25">
      <c r="B199" s="26" t="s">
        <v>78</v>
      </c>
      <c r="C199" s="26" t="s">
        <v>134</v>
      </c>
      <c r="D199" s="26" t="s">
        <v>79</v>
      </c>
      <c r="E199" s="26">
        <v>39</v>
      </c>
      <c r="F199" s="26">
        <v>120</v>
      </c>
      <c r="G199" s="27">
        <v>180</v>
      </c>
    </row>
    <row r="200" spans="2:7" x14ac:dyDescent="0.25">
      <c r="B200" s="26" t="s">
        <v>78</v>
      </c>
      <c r="C200" s="26" t="s">
        <v>134</v>
      </c>
      <c r="D200" s="26" t="s">
        <v>79</v>
      </c>
      <c r="E200" s="26">
        <v>40</v>
      </c>
      <c r="F200" s="26">
        <v>6</v>
      </c>
      <c r="G200" s="27">
        <v>180</v>
      </c>
    </row>
    <row r="201" spans="2:7" x14ac:dyDescent="0.25">
      <c r="B201" s="26" t="s">
        <v>78</v>
      </c>
      <c r="C201" s="26" t="s">
        <v>134</v>
      </c>
      <c r="D201" s="26" t="s">
        <v>79</v>
      </c>
      <c r="E201" s="26">
        <v>41</v>
      </c>
      <c r="F201" s="26">
        <v>12</v>
      </c>
      <c r="G201" s="27">
        <v>180</v>
      </c>
    </row>
    <row r="202" spans="2:7" x14ac:dyDescent="0.25">
      <c r="B202" s="26" t="s">
        <v>28</v>
      </c>
      <c r="C202" s="26" t="s">
        <v>134</v>
      </c>
      <c r="D202" s="26" t="s">
        <v>79</v>
      </c>
      <c r="E202" s="26">
        <v>36.5</v>
      </c>
      <c r="F202" s="26">
        <v>54</v>
      </c>
      <c r="G202" s="27">
        <v>180</v>
      </c>
    </row>
    <row r="203" spans="2:7" x14ac:dyDescent="0.25">
      <c r="B203" s="26" t="s">
        <v>28</v>
      </c>
      <c r="C203" s="26" t="s">
        <v>134</v>
      </c>
      <c r="D203" s="26" t="s">
        <v>79</v>
      </c>
      <c r="E203" s="26">
        <v>37.5</v>
      </c>
      <c r="F203" s="26">
        <v>126</v>
      </c>
      <c r="G203" s="27">
        <v>180</v>
      </c>
    </row>
    <row r="204" spans="2:7" x14ac:dyDescent="0.25">
      <c r="B204" s="26" t="s">
        <v>28</v>
      </c>
      <c r="C204" s="26" t="s">
        <v>134</v>
      </c>
      <c r="D204" s="26" t="s">
        <v>79</v>
      </c>
      <c r="E204" s="26">
        <v>38</v>
      </c>
      <c r="F204" s="26">
        <v>216</v>
      </c>
      <c r="G204" s="27">
        <v>180</v>
      </c>
    </row>
    <row r="205" spans="2:7" x14ac:dyDescent="0.25">
      <c r="B205" s="26" t="s">
        <v>28</v>
      </c>
      <c r="C205" s="26" t="s">
        <v>134</v>
      </c>
      <c r="D205" s="26" t="s">
        <v>79</v>
      </c>
      <c r="E205" s="26">
        <v>39</v>
      </c>
      <c r="F205" s="26">
        <v>186</v>
      </c>
      <c r="G205" s="27">
        <v>180</v>
      </c>
    </row>
    <row r="206" spans="2:7" x14ac:dyDescent="0.25">
      <c r="B206" s="26" t="s">
        <v>28</v>
      </c>
      <c r="C206" s="26" t="s">
        <v>134</v>
      </c>
      <c r="D206" s="26" t="s">
        <v>79</v>
      </c>
      <c r="E206" s="26">
        <v>40</v>
      </c>
      <c r="F206" s="26">
        <v>6</v>
      </c>
      <c r="G206" s="27">
        <v>180</v>
      </c>
    </row>
    <row r="207" spans="2:7" x14ac:dyDescent="0.25">
      <c r="B207" s="26" t="s">
        <v>28</v>
      </c>
      <c r="C207" s="26" t="s">
        <v>134</v>
      </c>
      <c r="D207" s="26" t="s">
        <v>79</v>
      </c>
      <c r="E207" s="26">
        <v>41</v>
      </c>
      <c r="F207" s="26">
        <v>18</v>
      </c>
      <c r="G207" s="27">
        <v>180</v>
      </c>
    </row>
    <row r="208" spans="2:7" x14ac:dyDescent="0.25">
      <c r="B208" s="26" t="s">
        <v>29</v>
      </c>
      <c r="C208" s="26" t="s">
        <v>134</v>
      </c>
      <c r="D208" s="26" t="s">
        <v>79</v>
      </c>
      <c r="E208" s="26">
        <v>36.5</v>
      </c>
      <c r="F208" s="26">
        <v>60</v>
      </c>
      <c r="G208" s="27">
        <v>180</v>
      </c>
    </row>
    <row r="209" spans="2:7" x14ac:dyDescent="0.25">
      <c r="B209" s="26" t="s">
        <v>29</v>
      </c>
      <c r="C209" s="26" t="s">
        <v>134</v>
      </c>
      <c r="D209" s="26" t="s">
        <v>79</v>
      </c>
      <c r="E209" s="26">
        <v>37.5</v>
      </c>
      <c r="F209" s="26">
        <v>150</v>
      </c>
      <c r="G209" s="27">
        <v>180</v>
      </c>
    </row>
    <row r="210" spans="2:7" x14ac:dyDescent="0.25">
      <c r="B210" s="26" t="s">
        <v>29</v>
      </c>
      <c r="C210" s="26" t="s">
        <v>134</v>
      </c>
      <c r="D210" s="26" t="s">
        <v>79</v>
      </c>
      <c r="E210" s="26">
        <v>38</v>
      </c>
      <c r="F210" s="26">
        <v>276</v>
      </c>
      <c r="G210" s="27">
        <v>180</v>
      </c>
    </row>
    <row r="211" spans="2:7" x14ac:dyDescent="0.25">
      <c r="B211" s="26" t="s">
        <v>29</v>
      </c>
      <c r="C211" s="26" t="s">
        <v>134</v>
      </c>
      <c r="D211" s="26" t="s">
        <v>79</v>
      </c>
      <c r="E211" s="26">
        <v>39</v>
      </c>
      <c r="F211" s="26">
        <v>234</v>
      </c>
      <c r="G211" s="27">
        <v>180</v>
      </c>
    </row>
    <row r="212" spans="2:7" x14ac:dyDescent="0.25">
      <c r="B212" s="26" t="s">
        <v>29</v>
      </c>
      <c r="C212" s="26" t="s">
        <v>134</v>
      </c>
      <c r="D212" s="26" t="s">
        <v>79</v>
      </c>
      <c r="E212" s="26">
        <v>40</v>
      </c>
      <c r="F212" s="26">
        <v>6</v>
      </c>
      <c r="G212" s="27">
        <v>180</v>
      </c>
    </row>
    <row r="213" spans="2:7" x14ac:dyDescent="0.25">
      <c r="B213" s="26" t="s">
        <v>29</v>
      </c>
      <c r="C213" s="26" t="s">
        <v>134</v>
      </c>
      <c r="D213" s="26" t="s">
        <v>79</v>
      </c>
      <c r="E213" s="26">
        <v>41</v>
      </c>
      <c r="F213" s="26">
        <v>12</v>
      </c>
      <c r="G213" s="27">
        <v>180</v>
      </c>
    </row>
    <row r="214" spans="2:7" x14ac:dyDescent="0.25">
      <c r="B214" s="26" t="s">
        <v>30</v>
      </c>
      <c r="C214" s="26" t="s">
        <v>134</v>
      </c>
      <c r="D214" s="26" t="s">
        <v>80</v>
      </c>
      <c r="E214" s="26">
        <v>37.5</v>
      </c>
      <c r="F214" s="26">
        <v>48</v>
      </c>
      <c r="G214" s="27">
        <v>180</v>
      </c>
    </row>
    <row r="215" spans="2:7" x14ac:dyDescent="0.25">
      <c r="B215" s="26" t="s">
        <v>30</v>
      </c>
      <c r="C215" s="26" t="s">
        <v>134</v>
      </c>
      <c r="D215" s="26" t="s">
        <v>80</v>
      </c>
      <c r="E215" s="26">
        <v>38</v>
      </c>
      <c r="F215" s="26">
        <v>108</v>
      </c>
      <c r="G215" s="27">
        <v>180</v>
      </c>
    </row>
    <row r="216" spans="2:7" x14ac:dyDescent="0.25">
      <c r="B216" s="26" t="s">
        <v>30</v>
      </c>
      <c r="C216" s="26" t="s">
        <v>134</v>
      </c>
      <c r="D216" s="26" t="s">
        <v>80</v>
      </c>
      <c r="E216" s="26">
        <v>39</v>
      </c>
      <c r="F216" s="26">
        <v>60</v>
      </c>
      <c r="G216" s="27">
        <v>180</v>
      </c>
    </row>
    <row r="217" spans="2:7" x14ac:dyDescent="0.25">
      <c r="B217" s="26" t="s">
        <v>30</v>
      </c>
      <c r="C217" s="26" t="s">
        <v>134</v>
      </c>
      <c r="D217" s="26" t="s">
        <v>80</v>
      </c>
      <c r="E217" s="26">
        <v>41</v>
      </c>
      <c r="F217" s="26">
        <v>18</v>
      </c>
      <c r="G217" s="27">
        <v>180</v>
      </c>
    </row>
    <row r="218" spans="2:7" x14ac:dyDescent="0.25">
      <c r="B218" s="26" t="s">
        <v>31</v>
      </c>
      <c r="C218" s="26" t="s">
        <v>134</v>
      </c>
      <c r="D218" s="26" t="s">
        <v>80</v>
      </c>
      <c r="E218" s="26">
        <v>36.5</v>
      </c>
      <c r="F218" s="26">
        <v>6</v>
      </c>
      <c r="G218" s="27">
        <v>180</v>
      </c>
    </row>
    <row r="219" spans="2:7" x14ac:dyDescent="0.25">
      <c r="B219" s="26" t="s">
        <v>31</v>
      </c>
      <c r="C219" s="26" t="s">
        <v>134</v>
      </c>
      <c r="D219" s="26" t="s">
        <v>80</v>
      </c>
      <c r="E219" s="26">
        <v>37.5</v>
      </c>
      <c r="F219" s="26">
        <v>78</v>
      </c>
      <c r="G219" s="27">
        <v>180</v>
      </c>
    </row>
    <row r="220" spans="2:7" x14ac:dyDescent="0.25">
      <c r="B220" s="26" t="s">
        <v>31</v>
      </c>
      <c r="C220" s="26" t="s">
        <v>134</v>
      </c>
      <c r="D220" s="26" t="s">
        <v>80</v>
      </c>
      <c r="E220" s="26">
        <v>38</v>
      </c>
      <c r="F220" s="26">
        <v>186</v>
      </c>
      <c r="G220" s="27">
        <v>180</v>
      </c>
    </row>
    <row r="221" spans="2:7" x14ac:dyDescent="0.25">
      <c r="B221" s="26" t="s">
        <v>31</v>
      </c>
      <c r="C221" s="26" t="s">
        <v>134</v>
      </c>
      <c r="D221" s="26" t="s">
        <v>80</v>
      </c>
      <c r="E221" s="26">
        <v>39</v>
      </c>
      <c r="F221" s="26">
        <v>96</v>
      </c>
      <c r="G221" s="27">
        <v>180</v>
      </c>
    </row>
    <row r="222" spans="2:7" x14ac:dyDescent="0.25">
      <c r="B222" s="26" t="s">
        <v>31</v>
      </c>
      <c r="C222" s="26" t="s">
        <v>134</v>
      </c>
      <c r="D222" s="26" t="s">
        <v>80</v>
      </c>
      <c r="E222" s="26">
        <v>40</v>
      </c>
      <c r="F222" s="26">
        <v>6</v>
      </c>
      <c r="G222" s="27">
        <v>180</v>
      </c>
    </row>
    <row r="223" spans="2:7" x14ac:dyDescent="0.25">
      <c r="B223" s="26" t="s">
        <v>31</v>
      </c>
      <c r="C223" s="26" t="s">
        <v>134</v>
      </c>
      <c r="D223" s="26" t="s">
        <v>80</v>
      </c>
      <c r="E223" s="26">
        <v>41</v>
      </c>
      <c r="F223" s="26">
        <v>30</v>
      </c>
      <c r="G223" s="27">
        <v>180</v>
      </c>
    </row>
    <row r="224" spans="2:7" x14ac:dyDescent="0.25">
      <c r="B224" s="26" t="s">
        <v>81</v>
      </c>
      <c r="C224" s="26" t="s">
        <v>134</v>
      </c>
      <c r="D224" s="26" t="s">
        <v>82</v>
      </c>
      <c r="E224" s="26">
        <v>42</v>
      </c>
      <c r="F224" s="26">
        <v>8</v>
      </c>
      <c r="G224" s="27">
        <v>120</v>
      </c>
    </row>
    <row r="225" spans="2:7" x14ac:dyDescent="0.25">
      <c r="B225" s="26" t="s">
        <v>81</v>
      </c>
      <c r="C225" s="26" t="s">
        <v>134</v>
      </c>
      <c r="D225" s="26" t="s">
        <v>82</v>
      </c>
      <c r="E225" s="26">
        <v>43</v>
      </c>
      <c r="F225" s="26">
        <v>10</v>
      </c>
      <c r="G225" s="27">
        <v>120</v>
      </c>
    </row>
    <row r="226" spans="2:7" x14ac:dyDescent="0.25">
      <c r="B226" s="26" t="s">
        <v>81</v>
      </c>
      <c r="C226" s="26" t="s">
        <v>134</v>
      </c>
      <c r="D226" s="26" t="s">
        <v>82</v>
      </c>
      <c r="E226" s="26">
        <v>44</v>
      </c>
      <c r="F226" s="26">
        <v>6</v>
      </c>
      <c r="G226" s="27">
        <v>120</v>
      </c>
    </row>
    <row r="227" spans="2:7" x14ac:dyDescent="0.25">
      <c r="B227" s="26" t="s">
        <v>83</v>
      </c>
      <c r="C227" s="26" t="s">
        <v>134</v>
      </c>
      <c r="D227" s="26" t="s">
        <v>84</v>
      </c>
      <c r="E227" s="26">
        <v>40</v>
      </c>
      <c r="F227" s="26">
        <v>36</v>
      </c>
      <c r="G227" s="27">
        <v>130</v>
      </c>
    </row>
    <row r="228" spans="2:7" x14ac:dyDescent="0.25">
      <c r="B228" s="26" t="s">
        <v>83</v>
      </c>
      <c r="C228" s="26" t="s">
        <v>134</v>
      </c>
      <c r="D228" s="26" t="s">
        <v>84</v>
      </c>
      <c r="E228" s="26">
        <v>41</v>
      </c>
      <c r="F228" s="26">
        <v>54</v>
      </c>
      <c r="G228" s="27">
        <v>130</v>
      </c>
    </row>
    <row r="229" spans="2:7" x14ac:dyDescent="0.25">
      <c r="B229" s="26" t="s">
        <v>83</v>
      </c>
      <c r="C229" s="26" t="s">
        <v>134</v>
      </c>
      <c r="D229" s="26" t="s">
        <v>84</v>
      </c>
      <c r="E229" s="26">
        <v>42</v>
      </c>
      <c r="F229" s="26">
        <v>78</v>
      </c>
      <c r="G229" s="27">
        <v>130</v>
      </c>
    </row>
    <row r="230" spans="2:7" x14ac:dyDescent="0.25">
      <c r="B230" s="26" t="s">
        <v>83</v>
      </c>
      <c r="C230" s="26" t="s">
        <v>134</v>
      </c>
      <c r="D230" s="26" t="s">
        <v>84</v>
      </c>
      <c r="E230" s="26">
        <v>43</v>
      </c>
      <c r="F230" s="26">
        <v>84</v>
      </c>
      <c r="G230" s="27">
        <v>130</v>
      </c>
    </row>
    <row r="231" spans="2:7" x14ac:dyDescent="0.25">
      <c r="B231" s="26" t="s">
        <v>83</v>
      </c>
      <c r="C231" s="26" t="s">
        <v>134</v>
      </c>
      <c r="D231" s="26" t="s">
        <v>84</v>
      </c>
      <c r="E231" s="26">
        <v>44</v>
      </c>
      <c r="F231" s="26">
        <v>60</v>
      </c>
      <c r="G231" s="27">
        <v>130</v>
      </c>
    </row>
    <row r="232" spans="2:7" x14ac:dyDescent="0.25">
      <c r="B232" s="26" t="s">
        <v>83</v>
      </c>
      <c r="C232" s="26" t="s">
        <v>134</v>
      </c>
      <c r="D232" s="26" t="s">
        <v>84</v>
      </c>
      <c r="E232" s="26">
        <v>45</v>
      </c>
      <c r="F232" s="26">
        <v>42</v>
      </c>
      <c r="G232" s="27">
        <v>130</v>
      </c>
    </row>
    <row r="233" spans="2:7" x14ac:dyDescent="0.25">
      <c r="B233" s="26" t="s">
        <v>83</v>
      </c>
      <c r="C233" s="26" t="s">
        <v>134</v>
      </c>
      <c r="D233" s="26" t="s">
        <v>84</v>
      </c>
      <c r="E233" s="26">
        <v>46</v>
      </c>
      <c r="F233" s="26">
        <v>18</v>
      </c>
      <c r="G233" s="27">
        <v>130</v>
      </c>
    </row>
    <row r="234" spans="2:7" x14ac:dyDescent="0.25">
      <c r="B234" s="26" t="s">
        <v>85</v>
      </c>
      <c r="C234" s="26" t="s">
        <v>134</v>
      </c>
      <c r="D234" s="26" t="s">
        <v>84</v>
      </c>
      <c r="E234" s="26">
        <v>40</v>
      </c>
      <c r="F234" s="26">
        <v>66</v>
      </c>
      <c r="G234" s="27">
        <v>130</v>
      </c>
    </row>
    <row r="235" spans="2:7" x14ac:dyDescent="0.25">
      <c r="B235" s="26" t="s">
        <v>85</v>
      </c>
      <c r="C235" s="26" t="s">
        <v>134</v>
      </c>
      <c r="D235" s="26" t="s">
        <v>84</v>
      </c>
      <c r="E235" s="26">
        <v>41</v>
      </c>
      <c r="F235" s="26">
        <v>114</v>
      </c>
      <c r="G235" s="27">
        <v>130</v>
      </c>
    </row>
    <row r="236" spans="2:7" x14ac:dyDescent="0.25">
      <c r="B236" s="26" t="s">
        <v>85</v>
      </c>
      <c r="C236" s="26" t="s">
        <v>134</v>
      </c>
      <c r="D236" s="26" t="s">
        <v>84</v>
      </c>
      <c r="E236" s="26">
        <v>42</v>
      </c>
      <c r="F236" s="26">
        <v>156</v>
      </c>
      <c r="G236" s="27">
        <v>130</v>
      </c>
    </row>
    <row r="237" spans="2:7" x14ac:dyDescent="0.25">
      <c r="B237" s="26" t="s">
        <v>85</v>
      </c>
      <c r="C237" s="26" t="s">
        <v>134</v>
      </c>
      <c r="D237" s="26" t="s">
        <v>84</v>
      </c>
      <c r="E237" s="26">
        <v>43</v>
      </c>
      <c r="F237" s="26">
        <v>168</v>
      </c>
      <c r="G237" s="27">
        <v>130</v>
      </c>
    </row>
    <row r="238" spans="2:7" x14ac:dyDescent="0.25">
      <c r="B238" s="26" t="s">
        <v>85</v>
      </c>
      <c r="C238" s="26" t="s">
        <v>134</v>
      </c>
      <c r="D238" s="26" t="s">
        <v>84</v>
      </c>
      <c r="E238" s="26">
        <v>44</v>
      </c>
      <c r="F238" s="26">
        <v>120</v>
      </c>
      <c r="G238" s="27">
        <v>130</v>
      </c>
    </row>
    <row r="239" spans="2:7" x14ac:dyDescent="0.25">
      <c r="B239" s="26" t="s">
        <v>85</v>
      </c>
      <c r="C239" s="26" t="s">
        <v>134</v>
      </c>
      <c r="D239" s="26" t="s">
        <v>84</v>
      </c>
      <c r="E239" s="26">
        <v>45</v>
      </c>
      <c r="F239" s="26">
        <v>84</v>
      </c>
      <c r="G239" s="27">
        <v>130</v>
      </c>
    </row>
    <row r="240" spans="2:7" x14ac:dyDescent="0.25">
      <c r="B240" s="26" t="s">
        <v>85</v>
      </c>
      <c r="C240" s="26" t="s">
        <v>134</v>
      </c>
      <c r="D240" s="26" t="s">
        <v>84</v>
      </c>
      <c r="E240" s="26">
        <v>46</v>
      </c>
      <c r="F240" s="26">
        <v>36</v>
      </c>
      <c r="G240" s="27">
        <v>130</v>
      </c>
    </row>
    <row r="241" spans="2:7" x14ac:dyDescent="0.25">
      <c r="B241" s="26" t="s">
        <v>86</v>
      </c>
      <c r="C241" s="26" t="s">
        <v>134</v>
      </c>
      <c r="D241" s="26" t="s">
        <v>87</v>
      </c>
      <c r="E241" s="26">
        <v>36.5</v>
      </c>
      <c r="F241" s="26">
        <v>72</v>
      </c>
      <c r="G241" s="27">
        <v>140</v>
      </c>
    </row>
    <row r="242" spans="2:7" x14ac:dyDescent="0.25">
      <c r="B242" s="26" t="s">
        <v>86</v>
      </c>
      <c r="C242" s="26" t="s">
        <v>134</v>
      </c>
      <c r="D242" s="26" t="s">
        <v>87</v>
      </c>
      <c r="E242" s="26">
        <v>37.5</v>
      </c>
      <c r="F242" s="26">
        <v>84</v>
      </c>
      <c r="G242" s="27">
        <v>140</v>
      </c>
    </row>
    <row r="243" spans="2:7" x14ac:dyDescent="0.25">
      <c r="B243" s="26" t="s">
        <v>86</v>
      </c>
      <c r="C243" s="26" t="s">
        <v>134</v>
      </c>
      <c r="D243" s="26" t="s">
        <v>87</v>
      </c>
      <c r="E243" s="26">
        <v>38</v>
      </c>
      <c r="F243" s="26">
        <v>114</v>
      </c>
      <c r="G243" s="27">
        <v>140</v>
      </c>
    </row>
    <row r="244" spans="2:7" x14ac:dyDescent="0.25">
      <c r="B244" s="26" t="s">
        <v>86</v>
      </c>
      <c r="C244" s="26" t="s">
        <v>134</v>
      </c>
      <c r="D244" s="26" t="s">
        <v>87</v>
      </c>
      <c r="E244" s="26">
        <v>39</v>
      </c>
      <c r="F244" s="26">
        <v>138</v>
      </c>
      <c r="G244" s="27">
        <v>140</v>
      </c>
    </row>
    <row r="245" spans="2:7" x14ac:dyDescent="0.25">
      <c r="B245" s="26" t="s">
        <v>86</v>
      </c>
      <c r="C245" s="26" t="s">
        <v>134</v>
      </c>
      <c r="D245" s="26" t="s">
        <v>87</v>
      </c>
      <c r="E245" s="26">
        <v>40</v>
      </c>
      <c r="F245" s="26">
        <v>36</v>
      </c>
      <c r="G245" s="27">
        <v>140</v>
      </c>
    </row>
    <row r="246" spans="2:7" x14ac:dyDescent="0.25">
      <c r="B246" s="26" t="s">
        <v>86</v>
      </c>
      <c r="C246" s="26" t="s">
        <v>134</v>
      </c>
      <c r="D246" s="26" t="s">
        <v>87</v>
      </c>
      <c r="E246" s="26">
        <v>41</v>
      </c>
      <c r="F246" s="26">
        <v>30</v>
      </c>
      <c r="G246" s="27">
        <v>140</v>
      </c>
    </row>
    <row r="247" spans="2:7" x14ac:dyDescent="0.25">
      <c r="B247" s="26" t="s">
        <v>88</v>
      </c>
      <c r="C247" s="26" t="s">
        <v>134</v>
      </c>
      <c r="D247" s="26" t="s">
        <v>89</v>
      </c>
      <c r="E247" s="26">
        <v>36.5</v>
      </c>
      <c r="F247" s="26">
        <v>132</v>
      </c>
      <c r="G247" s="27">
        <v>130</v>
      </c>
    </row>
    <row r="248" spans="2:7" x14ac:dyDescent="0.25">
      <c r="B248" s="26" t="s">
        <v>88</v>
      </c>
      <c r="C248" s="26" t="s">
        <v>134</v>
      </c>
      <c r="D248" s="26" t="s">
        <v>89</v>
      </c>
      <c r="E248" s="26">
        <v>37.5</v>
      </c>
      <c r="F248" s="26">
        <v>192</v>
      </c>
      <c r="G248" s="27">
        <v>130</v>
      </c>
    </row>
    <row r="249" spans="2:7" x14ac:dyDescent="0.25">
      <c r="B249" s="26" t="s">
        <v>88</v>
      </c>
      <c r="C249" s="26" t="s">
        <v>134</v>
      </c>
      <c r="D249" s="26" t="s">
        <v>89</v>
      </c>
      <c r="E249" s="26">
        <v>38</v>
      </c>
      <c r="F249" s="26">
        <v>264</v>
      </c>
      <c r="G249" s="27">
        <v>130</v>
      </c>
    </row>
    <row r="250" spans="2:7" x14ac:dyDescent="0.25">
      <c r="B250" s="26" t="s">
        <v>88</v>
      </c>
      <c r="C250" s="26" t="s">
        <v>134</v>
      </c>
      <c r="D250" s="26" t="s">
        <v>89</v>
      </c>
      <c r="E250" s="26">
        <v>39</v>
      </c>
      <c r="F250" s="26">
        <v>318</v>
      </c>
      <c r="G250" s="27">
        <v>130</v>
      </c>
    </row>
    <row r="251" spans="2:7" x14ac:dyDescent="0.25">
      <c r="B251" s="26" t="s">
        <v>88</v>
      </c>
      <c r="C251" s="26" t="s">
        <v>134</v>
      </c>
      <c r="D251" s="26" t="s">
        <v>89</v>
      </c>
      <c r="E251" s="26">
        <v>40</v>
      </c>
      <c r="F251" s="26">
        <v>66</v>
      </c>
      <c r="G251" s="27">
        <v>130</v>
      </c>
    </row>
    <row r="252" spans="2:7" x14ac:dyDescent="0.25">
      <c r="B252" s="26" t="s">
        <v>88</v>
      </c>
      <c r="C252" s="26" t="s">
        <v>134</v>
      </c>
      <c r="D252" s="26" t="s">
        <v>89</v>
      </c>
      <c r="E252" s="26">
        <v>41</v>
      </c>
      <c r="F252" s="26">
        <v>102</v>
      </c>
      <c r="G252" s="27">
        <v>130</v>
      </c>
    </row>
    <row r="253" spans="2:7" x14ac:dyDescent="0.25">
      <c r="B253" s="26" t="s">
        <v>90</v>
      </c>
      <c r="C253" s="26" t="s">
        <v>134</v>
      </c>
      <c r="D253" s="26" t="s">
        <v>89</v>
      </c>
      <c r="E253" s="26">
        <v>36.5</v>
      </c>
      <c r="F253" s="26">
        <v>30</v>
      </c>
      <c r="G253" s="27">
        <v>130</v>
      </c>
    </row>
    <row r="254" spans="2:7" x14ac:dyDescent="0.25">
      <c r="B254" s="26" t="s">
        <v>90</v>
      </c>
      <c r="C254" s="26" t="s">
        <v>134</v>
      </c>
      <c r="D254" s="26" t="s">
        <v>89</v>
      </c>
      <c r="E254" s="26">
        <v>37.5</v>
      </c>
      <c r="F254" s="26">
        <v>84</v>
      </c>
      <c r="G254" s="27">
        <v>130</v>
      </c>
    </row>
    <row r="255" spans="2:7" x14ac:dyDescent="0.25">
      <c r="B255" s="26" t="s">
        <v>90</v>
      </c>
      <c r="C255" s="26" t="s">
        <v>134</v>
      </c>
      <c r="D255" s="26" t="s">
        <v>89</v>
      </c>
      <c r="E255" s="26">
        <v>38</v>
      </c>
      <c r="F255" s="26">
        <v>144</v>
      </c>
      <c r="G255" s="27">
        <v>130</v>
      </c>
    </row>
    <row r="256" spans="2:7" x14ac:dyDescent="0.25">
      <c r="B256" s="26" t="s">
        <v>90</v>
      </c>
      <c r="C256" s="26" t="s">
        <v>134</v>
      </c>
      <c r="D256" s="26" t="s">
        <v>89</v>
      </c>
      <c r="E256" s="26">
        <v>39</v>
      </c>
      <c r="F256" s="26">
        <v>114</v>
      </c>
      <c r="G256" s="27">
        <v>130</v>
      </c>
    </row>
    <row r="257" spans="2:7" x14ac:dyDescent="0.25">
      <c r="B257" s="26" t="s">
        <v>90</v>
      </c>
      <c r="C257" s="26" t="s">
        <v>134</v>
      </c>
      <c r="D257" s="26" t="s">
        <v>89</v>
      </c>
      <c r="E257" s="26">
        <v>40</v>
      </c>
      <c r="F257" s="26">
        <v>6</v>
      </c>
      <c r="G257" s="27">
        <v>130</v>
      </c>
    </row>
    <row r="258" spans="2:7" x14ac:dyDescent="0.25">
      <c r="B258" s="26" t="s">
        <v>90</v>
      </c>
      <c r="C258" s="26" t="s">
        <v>134</v>
      </c>
      <c r="D258" s="26" t="s">
        <v>89</v>
      </c>
      <c r="E258" s="26">
        <v>41</v>
      </c>
      <c r="F258" s="26">
        <v>18</v>
      </c>
      <c r="G258" s="27">
        <v>130</v>
      </c>
    </row>
    <row r="259" spans="2:7" x14ac:dyDescent="0.25">
      <c r="B259" s="26" t="s">
        <v>32</v>
      </c>
      <c r="C259" s="26" t="s">
        <v>134</v>
      </c>
      <c r="D259" s="26" t="s">
        <v>89</v>
      </c>
      <c r="E259" s="26">
        <v>36.5</v>
      </c>
      <c r="F259" s="26">
        <v>42</v>
      </c>
      <c r="G259" s="27">
        <v>130</v>
      </c>
    </row>
    <row r="260" spans="2:7" x14ac:dyDescent="0.25">
      <c r="B260" s="26" t="s">
        <v>32</v>
      </c>
      <c r="C260" s="26" t="s">
        <v>134</v>
      </c>
      <c r="D260" s="26" t="s">
        <v>89</v>
      </c>
      <c r="E260" s="26">
        <v>37.5</v>
      </c>
      <c r="F260" s="26">
        <v>108</v>
      </c>
      <c r="G260" s="27">
        <v>130</v>
      </c>
    </row>
    <row r="261" spans="2:7" x14ac:dyDescent="0.25">
      <c r="B261" s="26" t="s">
        <v>32</v>
      </c>
      <c r="C261" s="26" t="s">
        <v>134</v>
      </c>
      <c r="D261" s="26" t="s">
        <v>89</v>
      </c>
      <c r="E261" s="26">
        <v>38</v>
      </c>
      <c r="F261" s="26">
        <v>192</v>
      </c>
      <c r="G261" s="27">
        <v>130</v>
      </c>
    </row>
    <row r="262" spans="2:7" x14ac:dyDescent="0.25">
      <c r="B262" s="26" t="s">
        <v>32</v>
      </c>
      <c r="C262" s="26" t="s">
        <v>134</v>
      </c>
      <c r="D262" s="26" t="s">
        <v>89</v>
      </c>
      <c r="E262" s="26">
        <v>39</v>
      </c>
      <c r="F262" s="26">
        <v>150</v>
      </c>
      <c r="G262" s="27">
        <v>130</v>
      </c>
    </row>
    <row r="263" spans="2:7" x14ac:dyDescent="0.25">
      <c r="B263" s="26" t="s">
        <v>32</v>
      </c>
      <c r="C263" s="26" t="s">
        <v>134</v>
      </c>
      <c r="D263" s="26" t="s">
        <v>89</v>
      </c>
      <c r="E263" s="26">
        <v>40</v>
      </c>
      <c r="F263" s="26">
        <v>12</v>
      </c>
      <c r="G263" s="27">
        <v>130</v>
      </c>
    </row>
    <row r="264" spans="2:7" x14ac:dyDescent="0.25">
      <c r="B264" s="26" t="s">
        <v>32</v>
      </c>
      <c r="C264" s="26" t="s">
        <v>134</v>
      </c>
      <c r="D264" s="26" t="s">
        <v>89</v>
      </c>
      <c r="E264" s="26">
        <v>41</v>
      </c>
      <c r="F264" s="26">
        <v>24</v>
      </c>
      <c r="G264" s="27">
        <v>130</v>
      </c>
    </row>
    <row r="265" spans="2:7" x14ac:dyDescent="0.25">
      <c r="B265" s="26" t="s">
        <v>91</v>
      </c>
      <c r="C265" s="26" t="s">
        <v>134</v>
      </c>
      <c r="D265" s="26" t="s">
        <v>92</v>
      </c>
      <c r="E265" s="26">
        <v>36.5</v>
      </c>
      <c r="F265" s="26">
        <v>24</v>
      </c>
      <c r="G265" s="27">
        <v>130</v>
      </c>
    </row>
    <row r="266" spans="2:7" x14ac:dyDescent="0.25">
      <c r="B266" s="26" t="s">
        <v>91</v>
      </c>
      <c r="C266" s="26" t="s">
        <v>134</v>
      </c>
      <c r="D266" s="26" t="s">
        <v>92</v>
      </c>
      <c r="E266" s="26">
        <v>37.5</v>
      </c>
      <c r="F266" s="26">
        <v>66</v>
      </c>
      <c r="G266" s="27">
        <v>130</v>
      </c>
    </row>
    <row r="267" spans="2:7" x14ac:dyDescent="0.25">
      <c r="B267" s="26" t="s">
        <v>91</v>
      </c>
      <c r="C267" s="26" t="s">
        <v>134</v>
      </c>
      <c r="D267" s="26" t="s">
        <v>92</v>
      </c>
      <c r="E267" s="26">
        <v>38</v>
      </c>
      <c r="F267" s="26">
        <v>120</v>
      </c>
      <c r="G267" s="27">
        <v>130</v>
      </c>
    </row>
    <row r="268" spans="2:7" x14ac:dyDescent="0.25">
      <c r="B268" s="26" t="s">
        <v>91</v>
      </c>
      <c r="C268" s="26" t="s">
        <v>134</v>
      </c>
      <c r="D268" s="26" t="s">
        <v>92</v>
      </c>
      <c r="E268" s="26">
        <v>39</v>
      </c>
      <c r="F268" s="26">
        <v>90</v>
      </c>
      <c r="G268" s="27">
        <v>130</v>
      </c>
    </row>
    <row r="269" spans="2:7" x14ac:dyDescent="0.25">
      <c r="B269" s="26" t="s">
        <v>91</v>
      </c>
      <c r="C269" s="26" t="s">
        <v>134</v>
      </c>
      <c r="D269" s="26" t="s">
        <v>92</v>
      </c>
      <c r="E269" s="26">
        <v>40</v>
      </c>
      <c r="F269" s="26">
        <v>6</v>
      </c>
      <c r="G269" s="27">
        <v>130</v>
      </c>
    </row>
    <row r="270" spans="2:7" x14ac:dyDescent="0.25">
      <c r="B270" s="26" t="s">
        <v>91</v>
      </c>
      <c r="C270" s="26" t="s">
        <v>134</v>
      </c>
      <c r="D270" s="26" t="s">
        <v>92</v>
      </c>
      <c r="E270" s="26">
        <v>41</v>
      </c>
      <c r="F270" s="26">
        <v>18</v>
      </c>
      <c r="G270" s="27">
        <v>130</v>
      </c>
    </row>
    <row r="271" spans="2:7" x14ac:dyDescent="0.25">
      <c r="B271" s="26" t="s">
        <v>33</v>
      </c>
      <c r="C271" s="26" t="s">
        <v>134</v>
      </c>
      <c r="D271" s="26" t="s">
        <v>92</v>
      </c>
      <c r="E271" s="26">
        <v>36.5</v>
      </c>
      <c r="F271" s="26">
        <v>42</v>
      </c>
      <c r="G271" s="27">
        <v>130</v>
      </c>
    </row>
    <row r="272" spans="2:7" x14ac:dyDescent="0.25">
      <c r="B272" s="26" t="s">
        <v>33</v>
      </c>
      <c r="C272" s="26" t="s">
        <v>134</v>
      </c>
      <c r="D272" s="26" t="s">
        <v>92</v>
      </c>
      <c r="E272" s="26">
        <v>37.5</v>
      </c>
      <c r="F272" s="26">
        <v>120</v>
      </c>
      <c r="G272" s="27">
        <v>130</v>
      </c>
    </row>
    <row r="273" spans="2:7" x14ac:dyDescent="0.25">
      <c r="B273" s="26" t="s">
        <v>33</v>
      </c>
      <c r="C273" s="26" t="s">
        <v>134</v>
      </c>
      <c r="D273" s="26" t="s">
        <v>92</v>
      </c>
      <c r="E273" s="26">
        <v>38</v>
      </c>
      <c r="F273" s="26">
        <v>210</v>
      </c>
      <c r="G273" s="27">
        <v>130</v>
      </c>
    </row>
    <row r="274" spans="2:7" x14ac:dyDescent="0.25">
      <c r="B274" s="26" t="s">
        <v>33</v>
      </c>
      <c r="C274" s="26" t="s">
        <v>134</v>
      </c>
      <c r="D274" s="26" t="s">
        <v>92</v>
      </c>
      <c r="E274" s="26">
        <v>39</v>
      </c>
      <c r="F274" s="26">
        <v>156</v>
      </c>
      <c r="G274" s="27">
        <v>130</v>
      </c>
    </row>
    <row r="275" spans="2:7" x14ac:dyDescent="0.25">
      <c r="B275" s="26" t="s">
        <v>33</v>
      </c>
      <c r="C275" s="26" t="s">
        <v>134</v>
      </c>
      <c r="D275" s="26" t="s">
        <v>92</v>
      </c>
      <c r="E275" s="26">
        <v>40</v>
      </c>
      <c r="F275" s="26">
        <v>18</v>
      </c>
      <c r="G275" s="27">
        <v>130</v>
      </c>
    </row>
    <row r="276" spans="2:7" x14ac:dyDescent="0.25">
      <c r="B276" s="26" t="s">
        <v>33</v>
      </c>
      <c r="C276" s="26" t="s">
        <v>134</v>
      </c>
      <c r="D276" s="26" t="s">
        <v>92</v>
      </c>
      <c r="E276" s="26">
        <v>41</v>
      </c>
      <c r="F276" s="26">
        <v>36</v>
      </c>
      <c r="G276" s="27">
        <v>130</v>
      </c>
    </row>
    <row r="277" spans="2:7" x14ac:dyDescent="0.25">
      <c r="B277" s="26" t="s">
        <v>93</v>
      </c>
      <c r="C277" s="26" t="s">
        <v>134</v>
      </c>
      <c r="D277" s="26" t="s">
        <v>94</v>
      </c>
      <c r="E277" s="26">
        <v>36.5</v>
      </c>
      <c r="F277" s="26">
        <v>88</v>
      </c>
      <c r="G277" s="27">
        <v>120</v>
      </c>
    </row>
    <row r="278" spans="2:7" x14ac:dyDescent="0.25">
      <c r="B278" s="26" t="s">
        <v>93</v>
      </c>
      <c r="C278" s="26" t="s">
        <v>134</v>
      </c>
      <c r="D278" s="26" t="s">
        <v>94</v>
      </c>
      <c r="E278" s="26">
        <v>37.5</v>
      </c>
      <c r="F278" s="26">
        <v>88</v>
      </c>
      <c r="G278" s="27">
        <v>120</v>
      </c>
    </row>
    <row r="279" spans="2:7" x14ac:dyDescent="0.25">
      <c r="B279" s="26" t="s">
        <v>93</v>
      </c>
      <c r="C279" s="26" t="s">
        <v>134</v>
      </c>
      <c r="D279" s="26" t="s">
        <v>94</v>
      </c>
      <c r="E279" s="26">
        <v>38</v>
      </c>
      <c r="F279" s="26">
        <v>176</v>
      </c>
      <c r="G279" s="27">
        <v>120</v>
      </c>
    </row>
    <row r="280" spans="2:7" x14ac:dyDescent="0.25">
      <c r="B280" s="26" t="s">
        <v>93</v>
      </c>
      <c r="C280" s="26" t="s">
        <v>134</v>
      </c>
      <c r="D280" s="26" t="s">
        <v>94</v>
      </c>
      <c r="E280" s="26">
        <v>39</v>
      </c>
      <c r="F280" s="26">
        <v>88</v>
      </c>
      <c r="G280" s="27">
        <v>120</v>
      </c>
    </row>
    <row r="281" spans="2:7" x14ac:dyDescent="0.25">
      <c r="B281" s="26" t="s">
        <v>93</v>
      </c>
      <c r="C281" s="26" t="s">
        <v>134</v>
      </c>
      <c r="D281" s="26" t="s">
        <v>94</v>
      </c>
      <c r="E281" s="26">
        <v>40</v>
      </c>
      <c r="F281" s="26">
        <v>88</v>
      </c>
      <c r="G281" s="27">
        <v>120</v>
      </c>
    </row>
    <row r="282" spans="2:7" x14ac:dyDescent="0.25">
      <c r="B282" s="26" t="s">
        <v>34</v>
      </c>
      <c r="C282" s="26" t="s">
        <v>134</v>
      </c>
      <c r="D282" s="26" t="s">
        <v>94</v>
      </c>
      <c r="E282" s="26">
        <v>36.5</v>
      </c>
      <c r="F282" s="26">
        <v>42</v>
      </c>
      <c r="G282" s="27">
        <v>120</v>
      </c>
    </row>
    <row r="283" spans="2:7" x14ac:dyDescent="0.25">
      <c r="B283" s="26" t="s">
        <v>34</v>
      </c>
      <c r="C283" s="26" t="s">
        <v>134</v>
      </c>
      <c r="D283" s="26" t="s">
        <v>94</v>
      </c>
      <c r="E283" s="26">
        <v>37.5</v>
      </c>
      <c r="F283" s="26">
        <v>54</v>
      </c>
      <c r="G283" s="27">
        <v>120</v>
      </c>
    </row>
    <row r="284" spans="2:7" x14ac:dyDescent="0.25">
      <c r="B284" s="26" t="s">
        <v>34</v>
      </c>
      <c r="C284" s="26" t="s">
        <v>134</v>
      </c>
      <c r="D284" s="26" t="s">
        <v>94</v>
      </c>
      <c r="E284" s="26">
        <v>38</v>
      </c>
      <c r="F284" s="26">
        <v>102</v>
      </c>
      <c r="G284" s="27">
        <v>120</v>
      </c>
    </row>
    <row r="285" spans="2:7" x14ac:dyDescent="0.25">
      <c r="B285" s="26" t="s">
        <v>34</v>
      </c>
      <c r="C285" s="26" t="s">
        <v>134</v>
      </c>
      <c r="D285" s="26" t="s">
        <v>94</v>
      </c>
      <c r="E285" s="26">
        <v>39</v>
      </c>
      <c r="F285" s="26">
        <v>90</v>
      </c>
      <c r="G285" s="27">
        <v>120</v>
      </c>
    </row>
    <row r="286" spans="2:7" x14ac:dyDescent="0.25">
      <c r="B286" s="26" t="s">
        <v>34</v>
      </c>
      <c r="C286" s="26" t="s">
        <v>134</v>
      </c>
      <c r="D286" s="26" t="s">
        <v>94</v>
      </c>
      <c r="E286" s="26">
        <v>40</v>
      </c>
      <c r="F286" s="26">
        <v>72</v>
      </c>
      <c r="G286" s="27">
        <v>120</v>
      </c>
    </row>
    <row r="287" spans="2:7" x14ac:dyDescent="0.25">
      <c r="B287" s="26" t="s">
        <v>34</v>
      </c>
      <c r="C287" s="26" t="s">
        <v>134</v>
      </c>
      <c r="D287" s="26" t="s">
        <v>94</v>
      </c>
      <c r="E287" s="26">
        <v>41</v>
      </c>
      <c r="F287" s="26">
        <v>36</v>
      </c>
      <c r="G287" s="27">
        <v>120</v>
      </c>
    </row>
    <row r="288" spans="2:7" x14ac:dyDescent="0.25">
      <c r="B288" s="26" t="s">
        <v>35</v>
      </c>
      <c r="C288" s="26" t="s">
        <v>134</v>
      </c>
      <c r="D288" s="26" t="s">
        <v>94</v>
      </c>
      <c r="E288" s="26">
        <v>36.5</v>
      </c>
      <c r="F288" s="26">
        <v>12</v>
      </c>
      <c r="G288" s="27">
        <v>120</v>
      </c>
    </row>
    <row r="289" spans="2:7" x14ac:dyDescent="0.25">
      <c r="B289" s="26" t="s">
        <v>35</v>
      </c>
      <c r="C289" s="26" t="s">
        <v>134</v>
      </c>
      <c r="D289" s="26" t="s">
        <v>94</v>
      </c>
      <c r="E289" s="26">
        <v>37.5</v>
      </c>
      <c r="F289" s="26">
        <v>18</v>
      </c>
      <c r="G289" s="27">
        <v>120</v>
      </c>
    </row>
    <row r="290" spans="2:7" x14ac:dyDescent="0.25">
      <c r="B290" s="26" t="s">
        <v>35</v>
      </c>
      <c r="C290" s="26" t="s">
        <v>134</v>
      </c>
      <c r="D290" s="26" t="s">
        <v>94</v>
      </c>
      <c r="E290" s="26">
        <v>38</v>
      </c>
      <c r="F290" s="26">
        <v>90</v>
      </c>
      <c r="G290" s="27">
        <v>120</v>
      </c>
    </row>
    <row r="291" spans="2:7" x14ac:dyDescent="0.25">
      <c r="B291" s="26" t="s">
        <v>35</v>
      </c>
      <c r="C291" s="26" t="s">
        <v>134</v>
      </c>
      <c r="D291" s="26" t="s">
        <v>94</v>
      </c>
      <c r="E291" s="26">
        <v>39</v>
      </c>
      <c r="F291" s="26">
        <v>24</v>
      </c>
      <c r="G291" s="27">
        <v>120</v>
      </c>
    </row>
    <row r="292" spans="2:7" x14ac:dyDescent="0.25">
      <c r="B292" s="26" t="s">
        <v>35</v>
      </c>
      <c r="C292" s="26" t="s">
        <v>134</v>
      </c>
      <c r="D292" s="26" t="s">
        <v>94</v>
      </c>
      <c r="E292" s="26">
        <v>40</v>
      </c>
      <c r="F292" s="26">
        <v>42</v>
      </c>
      <c r="G292" s="27">
        <v>120</v>
      </c>
    </row>
    <row r="293" spans="2:7" x14ac:dyDescent="0.25">
      <c r="B293" s="26" t="s">
        <v>35</v>
      </c>
      <c r="C293" s="26" t="s">
        <v>134</v>
      </c>
      <c r="D293" s="26" t="s">
        <v>94</v>
      </c>
      <c r="E293" s="26">
        <v>41</v>
      </c>
      <c r="F293" s="26">
        <v>24</v>
      </c>
      <c r="G293" s="27">
        <v>120</v>
      </c>
    </row>
    <row r="294" spans="2:7" x14ac:dyDescent="0.25">
      <c r="B294" s="26" t="s">
        <v>36</v>
      </c>
      <c r="C294" s="26" t="s">
        <v>134</v>
      </c>
      <c r="D294" s="26" t="s">
        <v>95</v>
      </c>
      <c r="E294" s="26">
        <v>36.5</v>
      </c>
      <c r="F294" s="26">
        <v>84</v>
      </c>
      <c r="G294" s="27">
        <v>100</v>
      </c>
    </row>
    <row r="295" spans="2:7" x14ac:dyDescent="0.25">
      <c r="B295" s="26" t="s">
        <v>36</v>
      </c>
      <c r="C295" s="26" t="s">
        <v>134</v>
      </c>
      <c r="D295" s="26" t="s">
        <v>95</v>
      </c>
      <c r="E295" s="26">
        <v>37.5</v>
      </c>
      <c r="F295" s="26">
        <v>120</v>
      </c>
      <c r="G295" s="27">
        <v>100</v>
      </c>
    </row>
    <row r="296" spans="2:7" x14ac:dyDescent="0.25">
      <c r="B296" s="26" t="s">
        <v>36</v>
      </c>
      <c r="C296" s="26" t="s">
        <v>134</v>
      </c>
      <c r="D296" s="26" t="s">
        <v>95</v>
      </c>
      <c r="E296" s="26">
        <v>38</v>
      </c>
      <c r="F296" s="26">
        <v>174</v>
      </c>
      <c r="G296" s="27">
        <v>100</v>
      </c>
    </row>
    <row r="297" spans="2:7" x14ac:dyDescent="0.25">
      <c r="B297" s="26" t="s">
        <v>36</v>
      </c>
      <c r="C297" s="26" t="s">
        <v>134</v>
      </c>
      <c r="D297" s="26" t="s">
        <v>95</v>
      </c>
      <c r="E297" s="26">
        <v>39</v>
      </c>
      <c r="F297" s="26">
        <v>198</v>
      </c>
      <c r="G297" s="27">
        <v>100</v>
      </c>
    </row>
    <row r="298" spans="2:7" x14ac:dyDescent="0.25">
      <c r="B298" s="26" t="s">
        <v>36</v>
      </c>
      <c r="C298" s="26" t="s">
        <v>134</v>
      </c>
      <c r="D298" s="26" t="s">
        <v>95</v>
      </c>
      <c r="E298" s="26">
        <v>40</v>
      </c>
      <c r="F298" s="26">
        <v>132</v>
      </c>
      <c r="G298" s="27">
        <v>100</v>
      </c>
    </row>
    <row r="299" spans="2:7" x14ac:dyDescent="0.25">
      <c r="B299" s="26" t="s">
        <v>36</v>
      </c>
      <c r="C299" s="26" t="s">
        <v>134</v>
      </c>
      <c r="D299" s="26" t="s">
        <v>95</v>
      </c>
      <c r="E299" s="26">
        <v>41</v>
      </c>
      <c r="F299" s="26">
        <v>54</v>
      </c>
      <c r="G299" s="27">
        <v>100</v>
      </c>
    </row>
    <row r="300" spans="2:7" x14ac:dyDescent="0.25">
      <c r="B300" s="26" t="s">
        <v>37</v>
      </c>
      <c r="C300" s="26" t="s">
        <v>134</v>
      </c>
      <c r="D300" s="26" t="s">
        <v>95</v>
      </c>
      <c r="E300" s="26">
        <v>36.5</v>
      </c>
      <c r="F300" s="26">
        <v>48</v>
      </c>
      <c r="G300" s="27">
        <v>100</v>
      </c>
    </row>
    <row r="301" spans="2:7" x14ac:dyDescent="0.25">
      <c r="B301" s="26" t="s">
        <v>37</v>
      </c>
      <c r="C301" s="26" t="s">
        <v>134</v>
      </c>
      <c r="D301" s="26" t="s">
        <v>95</v>
      </c>
      <c r="E301" s="26">
        <v>37.5</v>
      </c>
      <c r="F301" s="26">
        <v>66</v>
      </c>
      <c r="G301" s="27">
        <v>100</v>
      </c>
    </row>
    <row r="302" spans="2:7" x14ac:dyDescent="0.25">
      <c r="B302" s="26" t="s">
        <v>37</v>
      </c>
      <c r="C302" s="26" t="s">
        <v>134</v>
      </c>
      <c r="D302" s="26" t="s">
        <v>95</v>
      </c>
      <c r="E302" s="26">
        <v>38</v>
      </c>
      <c r="F302" s="26">
        <v>96</v>
      </c>
      <c r="G302" s="27">
        <v>100</v>
      </c>
    </row>
    <row r="303" spans="2:7" x14ac:dyDescent="0.25">
      <c r="B303" s="26" t="s">
        <v>37</v>
      </c>
      <c r="C303" s="26" t="s">
        <v>134</v>
      </c>
      <c r="D303" s="26" t="s">
        <v>95</v>
      </c>
      <c r="E303" s="26">
        <v>39</v>
      </c>
      <c r="F303" s="26">
        <v>108</v>
      </c>
      <c r="G303" s="27">
        <v>100</v>
      </c>
    </row>
    <row r="304" spans="2:7" x14ac:dyDescent="0.25">
      <c r="B304" s="26" t="s">
        <v>37</v>
      </c>
      <c r="C304" s="26" t="s">
        <v>134</v>
      </c>
      <c r="D304" s="26" t="s">
        <v>95</v>
      </c>
      <c r="E304" s="26">
        <v>40</v>
      </c>
      <c r="F304" s="26">
        <v>72</v>
      </c>
      <c r="G304" s="27">
        <v>100</v>
      </c>
    </row>
    <row r="305" spans="2:7" x14ac:dyDescent="0.25">
      <c r="B305" s="26" t="s">
        <v>37</v>
      </c>
      <c r="C305" s="26" t="s">
        <v>134</v>
      </c>
      <c r="D305" s="26" t="s">
        <v>95</v>
      </c>
      <c r="E305" s="26">
        <v>41</v>
      </c>
      <c r="F305" s="26">
        <v>30</v>
      </c>
      <c r="G305" s="27">
        <v>100</v>
      </c>
    </row>
    <row r="306" spans="2:7" x14ac:dyDescent="0.25">
      <c r="B306" s="26" t="s">
        <v>38</v>
      </c>
      <c r="C306" s="26" t="s">
        <v>134</v>
      </c>
      <c r="D306" s="26" t="s">
        <v>95</v>
      </c>
      <c r="E306" s="26">
        <v>36.5</v>
      </c>
      <c r="F306" s="26">
        <v>72</v>
      </c>
      <c r="G306" s="27">
        <v>100</v>
      </c>
    </row>
    <row r="307" spans="2:7" x14ac:dyDescent="0.25">
      <c r="B307" s="26" t="s">
        <v>38</v>
      </c>
      <c r="C307" s="26" t="s">
        <v>134</v>
      </c>
      <c r="D307" s="26" t="s">
        <v>95</v>
      </c>
      <c r="E307" s="26">
        <v>37.5</v>
      </c>
      <c r="F307" s="26">
        <v>108</v>
      </c>
      <c r="G307" s="27">
        <v>100</v>
      </c>
    </row>
    <row r="308" spans="2:7" x14ac:dyDescent="0.25">
      <c r="B308" s="26" t="s">
        <v>38</v>
      </c>
      <c r="C308" s="26" t="s">
        <v>134</v>
      </c>
      <c r="D308" s="26" t="s">
        <v>95</v>
      </c>
      <c r="E308" s="26">
        <v>38</v>
      </c>
      <c r="F308" s="26">
        <v>150</v>
      </c>
      <c r="G308" s="27">
        <v>100</v>
      </c>
    </row>
    <row r="309" spans="2:7" x14ac:dyDescent="0.25">
      <c r="B309" s="26" t="s">
        <v>38</v>
      </c>
      <c r="C309" s="26" t="s">
        <v>134</v>
      </c>
      <c r="D309" s="26" t="s">
        <v>95</v>
      </c>
      <c r="E309" s="26">
        <v>39</v>
      </c>
      <c r="F309" s="26">
        <v>174</v>
      </c>
      <c r="G309" s="27">
        <v>100</v>
      </c>
    </row>
    <row r="310" spans="2:7" x14ac:dyDescent="0.25">
      <c r="B310" s="26" t="s">
        <v>38</v>
      </c>
      <c r="C310" s="26" t="s">
        <v>134</v>
      </c>
      <c r="D310" s="26" t="s">
        <v>95</v>
      </c>
      <c r="E310" s="26">
        <v>40</v>
      </c>
      <c r="F310" s="26">
        <v>114</v>
      </c>
      <c r="G310" s="27">
        <v>100</v>
      </c>
    </row>
    <row r="311" spans="2:7" x14ac:dyDescent="0.25">
      <c r="B311" s="26" t="s">
        <v>38</v>
      </c>
      <c r="C311" s="26" t="s">
        <v>134</v>
      </c>
      <c r="D311" s="26" t="s">
        <v>95</v>
      </c>
      <c r="E311" s="26">
        <v>41</v>
      </c>
      <c r="F311" s="26">
        <v>48</v>
      </c>
      <c r="G311" s="27">
        <v>100</v>
      </c>
    </row>
    <row r="312" spans="2:7" x14ac:dyDescent="0.25">
      <c r="B312" s="26" t="s">
        <v>39</v>
      </c>
      <c r="C312" s="26" t="s">
        <v>134</v>
      </c>
      <c r="D312" s="26" t="s">
        <v>95</v>
      </c>
      <c r="E312" s="26">
        <v>36.5</v>
      </c>
      <c r="F312" s="26">
        <v>60</v>
      </c>
      <c r="G312" s="27">
        <v>100</v>
      </c>
    </row>
    <row r="313" spans="2:7" x14ac:dyDescent="0.25">
      <c r="B313" s="26" t="s">
        <v>39</v>
      </c>
      <c r="C313" s="26" t="s">
        <v>134</v>
      </c>
      <c r="D313" s="26" t="s">
        <v>95</v>
      </c>
      <c r="E313" s="26">
        <v>37.5</v>
      </c>
      <c r="F313" s="26">
        <v>84</v>
      </c>
      <c r="G313" s="27">
        <v>100</v>
      </c>
    </row>
    <row r="314" spans="2:7" x14ac:dyDescent="0.25">
      <c r="B314" s="26" t="s">
        <v>39</v>
      </c>
      <c r="C314" s="26" t="s">
        <v>134</v>
      </c>
      <c r="D314" s="26" t="s">
        <v>95</v>
      </c>
      <c r="E314" s="26">
        <v>38</v>
      </c>
      <c r="F314" s="26">
        <v>120</v>
      </c>
      <c r="G314" s="27">
        <v>100</v>
      </c>
    </row>
    <row r="315" spans="2:7" x14ac:dyDescent="0.25">
      <c r="B315" s="26" t="s">
        <v>39</v>
      </c>
      <c r="C315" s="26" t="s">
        <v>134</v>
      </c>
      <c r="D315" s="26" t="s">
        <v>95</v>
      </c>
      <c r="E315" s="26">
        <v>39</v>
      </c>
      <c r="F315" s="26">
        <v>138</v>
      </c>
      <c r="G315" s="27">
        <v>100</v>
      </c>
    </row>
    <row r="316" spans="2:7" x14ac:dyDescent="0.25">
      <c r="B316" s="26" t="s">
        <v>39</v>
      </c>
      <c r="C316" s="26" t="s">
        <v>134</v>
      </c>
      <c r="D316" s="26" t="s">
        <v>95</v>
      </c>
      <c r="E316" s="26">
        <v>40</v>
      </c>
      <c r="F316" s="26">
        <v>90</v>
      </c>
      <c r="G316" s="27">
        <v>100</v>
      </c>
    </row>
    <row r="317" spans="2:7" x14ac:dyDescent="0.25">
      <c r="B317" s="26" t="s">
        <v>39</v>
      </c>
      <c r="C317" s="26" t="s">
        <v>134</v>
      </c>
      <c r="D317" s="26" t="s">
        <v>95</v>
      </c>
      <c r="E317" s="26">
        <v>41</v>
      </c>
      <c r="F317" s="26">
        <v>36</v>
      </c>
      <c r="G317" s="27">
        <v>100</v>
      </c>
    </row>
    <row r="318" spans="2:7" x14ac:dyDescent="0.25">
      <c r="B318" s="26" t="s">
        <v>96</v>
      </c>
      <c r="C318" s="26" t="s">
        <v>134</v>
      </c>
      <c r="D318" s="26" t="s">
        <v>95</v>
      </c>
      <c r="E318" s="26">
        <v>36.5</v>
      </c>
      <c r="F318" s="26">
        <v>96</v>
      </c>
      <c r="G318" s="27">
        <v>100</v>
      </c>
    </row>
    <row r="319" spans="2:7" x14ac:dyDescent="0.25">
      <c r="B319" s="26" t="s">
        <v>96</v>
      </c>
      <c r="C319" s="26" t="s">
        <v>134</v>
      </c>
      <c r="D319" s="26" t="s">
        <v>95</v>
      </c>
      <c r="E319" s="26">
        <v>37.5</v>
      </c>
      <c r="F319" s="26">
        <v>138</v>
      </c>
      <c r="G319" s="27">
        <v>100</v>
      </c>
    </row>
    <row r="320" spans="2:7" x14ac:dyDescent="0.25">
      <c r="B320" s="26" t="s">
        <v>96</v>
      </c>
      <c r="C320" s="26" t="s">
        <v>134</v>
      </c>
      <c r="D320" s="26" t="s">
        <v>95</v>
      </c>
      <c r="E320" s="26">
        <v>38</v>
      </c>
      <c r="F320" s="26">
        <v>198</v>
      </c>
      <c r="G320" s="27">
        <v>100</v>
      </c>
    </row>
    <row r="321" spans="2:7" x14ac:dyDescent="0.25">
      <c r="B321" s="26" t="s">
        <v>96</v>
      </c>
      <c r="C321" s="26" t="s">
        <v>134</v>
      </c>
      <c r="D321" s="26" t="s">
        <v>95</v>
      </c>
      <c r="E321" s="26">
        <v>39</v>
      </c>
      <c r="F321" s="26">
        <v>228</v>
      </c>
      <c r="G321" s="27">
        <v>100</v>
      </c>
    </row>
    <row r="322" spans="2:7" x14ac:dyDescent="0.25">
      <c r="B322" s="26" t="s">
        <v>96</v>
      </c>
      <c r="C322" s="26" t="s">
        <v>134</v>
      </c>
      <c r="D322" s="26" t="s">
        <v>95</v>
      </c>
      <c r="E322" s="26">
        <v>40</v>
      </c>
      <c r="F322" s="26">
        <v>150</v>
      </c>
      <c r="G322" s="27">
        <v>100</v>
      </c>
    </row>
    <row r="323" spans="2:7" x14ac:dyDescent="0.25">
      <c r="B323" s="26" t="s">
        <v>96</v>
      </c>
      <c r="C323" s="26" t="s">
        <v>134</v>
      </c>
      <c r="D323" s="26" t="s">
        <v>95</v>
      </c>
      <c r="E323" s="26">
        <v>41</v>
      </c>
      <c r="F323" s="26">
        <v>60</v>
      </c>
      <c r="G323" s="27">
        <v>100</v>
      </c>
    </row>
    <row r="324" spans="2:7" x14ac:dyDescent="0.25">
      <c r="B324" s="26" t="s">
        <v>97</v>
      </c>
      <c r="C324" s="26" t="s">
        <v>134</v>
      </c>
      <c r="D324" s="26" t="s">
        <v>95</v>
      </c>
      <c r="E324" s="26">
        <v>36.5</v>
      </c>
      <c r="F324" s="26">
        <v>30</v>
      </c>
      <c r="G324" s="27">
        <v>100</v>
      </c>
    </row>
    <row r="325" spans="2:7" x14ac:dyDescent="0.25">
      <c r="B325" s="26" t="s">
        <v>97</v>
      </c>
      <c r="C325" s="26" t="s">
        <v>134</v>
      </c>
      <c r="D325" s="26" t="s">
        <v>95</v>
      </c>
      <c r="E325" s="26">
        <v>37.5</v>
      </c>
      <c r="F325" s="26">
        <v>42</v>
      </c>
      <c r="G325" s="27">
        <v>100</v>
      </c>
    </row>
    <row r="326" spans="2:7" x14ac:dyDescent="0.25">
      <c r="B326" s="26" t="s">
        <v>97</v>
      </c>
      <c r="C326" s="26" t="s">
        <v>134</v>
      </c>
      <c r="D326" s="26" t="s">
        <v>95</v>
      </c>
      <c r="E326" s="26">
        <v>38</v>
      </c>
      <c r="F326" s="26">
        <v>66</v>
      </c>
      <c r="G326" s="27">
        <v>100</v>
      </c>
    </row>
    <row r="327" spans="2:7" x14ac:dyDescent="0.25">
      <c r="B327" s="26" t="s">
        <v>97</v>
      </c>
      <c r="C327" s="26" t="s">
        <v>134</v>
      </c>
      <c r="D327" s="26" t="s">
        <v>95</v>
      </c>
      <c r="E327" s="26">
        <v>39</v>
      </c>
      <c r="F327" s="26">
        <v>72</v>
      </c>
      <c r="G327" s="27">
        <v>100</v>
      </c>
    </row>
    <row r="328" spans="2:7" x14ac:dyDescent="0.25">
      <c r="B328" s="26" t="s">
        <v>97</v>
      </c>
      <c r="C328" s="26" t="s">
        <v>134</v>
      </c>
      <c r="D328" s="26" t="s">
        <v>95</v>
      </c>
      <c r="E328" s="26">
        <v>40</v>
      </c>
      <c r="F328" s="26">
        <v>48</v>
      </c>
      <c r="G328" s="27">
        <v>100</v>
      </c>
    </row>
    <row r="329" spans="2:7" x14ac:dyDescent="0.25">
      <c r="B329" s="26" t="s">
        <v>97</v>
      </c>
      <c r="C329" s="26" t="s">
        <v>134</v>
      </c>
      <c r="D329" s="26" t="s">
        <v>95</v>
      </c>
      <c r="E329" s="26">
        <v>41</v>
      </c>
      <c r="F329" s="26">
        <v>18</v>
      </c>
      <c r="G329" s="27">
        <v>100</v>
      </c>
    </row>
    <row r="330" spans="2:7" x14ac:dyDescent="0.25">
      <c r="B330" s="26" t="s">
        <v>40</v>
      </c>
      <c r="C330" s="26" t="s">
        <v>134</v>
      </c>
      <c r="D330" s="26" t="s">
        <v>98</v>
      </c>
      <c r="E330" s="26">
        <v>36.5</v>
      </c>
      <c r="F330" s="26">
        <v>84</v>
      </c>
      <c r="G330" s="27">
        <v>100</v>
      </c>
    </row>
    <row r="331" spans="2:7" x14ac:dyDescent="0.25">
      <c r="B331" s="26" t="s">
        <v>40</v>
      </c>
      <c r="C331" s="26" t="s">
        <v>134</v>
      </c>
      <c r="D331" s="26" t="s">
        <v>98</v>
      </c>
      <c r="E331" s="26">
        <v>37.5</v>
      </c>
      <c r="F331" s="26">
        <v>120</v>
      </c>
      <c r="G331" s="27">
        <v>100</v>
      </c>
    </row>
    <row r="332" spans="2:7" x14ac:dyDescent="0.25">
      <c r="B332" s="26" t="s">
        <v>40</v>
      </c>
      <c r="C332" s="26" t="s">
        <v>134</v>
      </c>
      <c r="D332" s="26" t="s">
        <v>98</v>
      </c>
      <c r="E332" s="26">
        <v>38</v>
      </c>
      <c r="F332" s="26">
        <v>174</v>
      </c>
      <c r="G332" s="27">
        <v>100</v>
      </c>
    </row>
    <row r="333" spans="2:7" x14ac:dyDescent="0.25">
      <c r="B333" s="26" t="s">
        <v>40</v>
      </c>
      <c r="C333" s="26" t="s">
        <v>134</v>
      </c>
      <c r="D333" s="26" t="s">
        <v>98</v>
      </c>
      <c r="E333" s="26">
        <v>39</v>
      </c>
      <c r="F333" s="26">
        <v>198</v>
      </c>
      <c r="G333" s="27">
        <v>100</v>
      </c>
    </row>
    <row r="334" spans="2:7" x14ac:dyDescent="0.25">
      <c r="B334" s="26" t="s">
        <v>40</v>
      </c>
      <c r="C334" s="26" t="s">
        <v>134</v>
      </c>
      <c r="D334" s="26" t="s">
        <v>98</v>
      </c>
      <c r="E334" s="26">
        <v>40</v>
      </c>
      <c r="F334" s="26">
        <v>132</v>
      </c>
      <c r="G334" s="27">
        <v>100</v>
      </c>
    </row>
    <row r="335" spans="2:7" x14ac:dyDescent="0.25">
      <c r="B335" s="26" t="s">
        <v>40</v>
      </c>
      <c r="C335" s="26" t="s">
        <v>134</v>
      </c>
      <c r="D335" s="26" t="s">
        <v>98</v>
      </c>
      <c r="E335" s="26">
        <v>41</v>
      </c>
      <c r="F335" s="26">
        <v>54</v>
      </c>
      <c r="G335" s="27">
        <v>100</v>
      </c>
    </row>
    <row r="336" spans="2:7" x14ac:dyDescent="0.25">
      <c r="B336" s="26" t="s">
        <v>99</v>
      </c>
      <c r="C336" s="26" t="s">
        <v>134</v>
      </c>
      <c r="D336" s="26" t="s">
        <v>98</v>
      </c>
      <c r="E336" s="26">
        <v>36.5</v>
      </c>
      <c r="F336" s="26">
        <v>60</v>
      </c>
      <c r="G336" s="27">
        <v>100</v>
      </c>
    </row>
    <row r="337" spans="2:7" x14ac:dyDescent="0.25">
      <c r="B337" s="26" t="s">
        <v>99</v>
      </c>
      <c r="C337" s="26" t="s">
        <v>134</v>
      </c>
      <c r="D337" s="26" t="s">
        <v>98</v>
      </c>
      <c r="E337" s="26">
        <v>37.5</v>
      </c>
      <c r="F337" s="26">
        <v>84</v>
      </c>
      <c r="G337" s="27">
        <v>100</v>
      </c>
    </row>
    <row r="338" spans="2:7" x14ac:dyDescent="0.25">
      <c r="B338" s="26" t="s">
        <v>99</v>
      </c>
      <c r="C338" s="26" t="s">
        <v>134</v>
      </c>
      <c r="D338" s="26" t="s">
        <v>98</v>
      </c>
      <c r="E338" s="26">
        <v>38</v>
      </c>
      <c r="F338" s="26">
        <v>126</v>
      </c>
      <c r="G338" s="27">
        <v>100</v>
      </c>
    </row>
    <row r="339" spans="2:7" x14ac:dyDescent="0.25">
      <c r="B339" s="26" t="s">
        <v>99</v>
      </c>
      <c r="C339" s="26" t="s">
        <v>134</v>
      </c>
      <c r="D339" s="26" t="s">
        <v>98</v>
      </c>
      <c r="E339" s="26">
        <v>39</v>
      </c>
      <c r="F339" s="26">
        <v>144</v>
      </c>
      <c r="G339" s="27">
        <v>100</v>
      </c>
    </row>
    <row r="340" spans="2:7" x14ac:dyDescent="0.25">
      <c r="B340" s="26" t="s">
        <v>99</v>
      </c>
      <c r="C340" s="26" t="s">
        <v>134</v>
      </c>
      <c r="D340" s="26" t="s">
        <v>98</v>
      </c>
      <c r="E340" s="26">
        <v>40</v>
      </c>
      <c r="F340" s="26">
        <v>90</v>
      </c>
      <c r="G340" s="27">
        <v>100</v>
      </c>
    </row>
    <row r="341" spans="2:7" x14ac:dyDescent="0.25">
      <c r="B341" s="26" t="s">
        <v>99</v>
      </c>
      <c r="C341" s="26" t="s">
        <v>134</v>
      </c>
      <c r="D341" s="26" t="s">
        <v>98</v>
      </c>
      <c r="E341" s="26">
        <v>41</v>
      </c>
      <c r="F341" s="26">
        <v>36</v>
      </c>
      <c r="G341" s="27">
        <v>100</v>
      </c>
    </row>
    <row r="342" spans="2:7" x14ac:dyDescent="0.25">
      <c r="B342" s="26" t="s">
        <v>100</v>
      </c>
      <c r="C342" s="26" t="s">
        <v>134</v>
      </c>
      <c r="D342" s="26" t="s">
        <v>101</v>
      </c>
      <c r="E342" s="26">
        <v>36.5</v>
      </c>
      <c r="F342" s="26">
        <v>18</v>
      </c>
      <c r="G342" s="27">
        <v>140</v>
      </c>
    </row>
    <row r="343" spans="2:7" x14ac:dyDescent="0.25">
      <c r="B343" s="26" t="s">
        <v>100</v>
      </c>
      <c r="C343" s="26" t="s">
        <v>134</v>
      </c>
      <c r="D343" s="26" t="s">
        <v>101</v>
      </c>
      <c r="E343" s="26">
        <v>37.5</v>
      </c>
      <c r="F343" s="26">
        <v>60</v>
      </c>
      <c r="G343" s="27">
        <v>140</v>
      </c>
    </row>
    <row r="344" spans="2:7" x14ac:dyDescent="0.25">
      <c r="B344" s="26" t="s">
        <v>100</v>
      </c>
      <c r="C344" s="26" t="s">
        <v>134</v>
      </c>
      <c r="D344" s="26" t="s">
        <v>101</v>
      </c>
      <c r="E344" s="26">
        <v>38</v>
      </c>
      <c r="F344" s="26">
        <v>108</v>
      </c>
      <c r="G344" s="27">
        <v>140</v>
      </c>
    </row>
    <row r="345" spans="2:7" x14ac:dyDescent="0.25">
      <c r="B345" s="26" t="s">
        <v>100</v>
      </c>
      <c r="C345" s="26" t="s">
        <v>134</v>
      </c>
      <c r="D345" s="26" t="s">
        <v>101</v>
      </c>
      <c r="E345" s="26">
        <v>39</v>
      </c>
      <c r="F345" s="26">
        <v>78</v>
      </c>
      <c r="G345" s="27">
        <v>140</v>
      </c>
    </row>
    <row r="346" spans="2:7" x14ac:dyDescent="0.25">
      <c r="B346" s="26" t="s">
        <v>100</v>
      </c>
      <c r="C346" s="26" t="s">
        <v>134</v>
      </c>
      <c r="D346" s="26" t="s">
        <v>101</v>
      </c>
      <c r="E346" s="26">
        <v>40</v>
      </c>
      <c r="F346" s="26">
        <v>6</v>
      </c>
      <c r="G346" s="27">
        <v>140</v>
      </c>
    </row>
    <row r="347" spans="2:7" x14ac:dyDescent="0.25">
      <c r="B347" s="26" t="s">
        <v>100</v>
      </c>
      <c r="C347" s="26" t="s">
        <v>134</v>
      </c>
      <c r="D347" s="26" t="s">
        <v>101</v>
      </c>
      <c r="E347" s="26">
        <v>41</v>
      </c>
      <c r="F347" s="26">
        <v>18</v>
      </c>
      <c r="G347" s="27">
        <v>140</v>
      </c>
    </row>
    <row r="348" spans="2:7" x14ac:dyDescent="0.25">
      <c r="B348" s="26" t="s">
        <v>102</v>
      </c>
      <c r="C348" s="26" t="s">
        <v>134</v>
      </c>
      <c r="D348" s="26" t="s">
        <v>101</v>
      </c>
      <c r="E348" s="26">
        <v>36.5</v>
      </c>
      <c r="F348" s="26">
        <v>12</v>
      </c>
      <c r="G348" s="27">
        <v>140</v>
      </c>
    </row>
    <row r="349" spans="2:7" x14ac:dyDescent="0.25">
      <c r="B349" s="26" t="s">
        <v>102</v>
      </c>
      <c r="C349" s="26" t="s">
        <v>134</v>
      </c>
      <c r="D349" s="26" t="s">
        <v>101</v>
      </c>
      <c r="E349" s="26">
        <v>37.5</v>
      </c>
      <c r="F349" s="26">
        <v>84</v>
      </c>
      <c r="G349" s="27">
        <v>140</v>
      </c>
    </row>
    <row r="350" spans="2:7" x14ac:dyDescent="0.25">
      <c r="B350" s="26" t="s">
        <v>102</v>
      </c>
      <c r="C350" s="26" t="s">
        <v>134</v>
      </c>
      <c r="D350" s="26" t="s">
        <v>101</v>
      </c>
      <c r="E350" s="26">
        <v>38</v>
      </c>
      <c r="F350" s="26">
        <v>162</v>
      </c>
      <c r="G350" s="27">
        <v>140</v>
      </c>
    </row>
    <row r="351" spans="2:7" x14ac:dyDescent="0.25">
      <c r="B351" s="26" t="s">
        <v>102</v>
      </c>
      <c r="C351" s="26" t="s">
        <v>134</v>
      </c>
      <c r="D351" s="26" t="s">
        <v>101</v>
      </c>
      <c r="E351" s="26">
        <v>39</v>
      </c>
      <c r="F351" s="26">
        <v>108</v>
      </c>
      <c r="G351" s="27">
        <v>140</v>
      </c>
    </row>
    <row r="352" spans="2:7" x14ac:dyDescent="0.25">
      <c r="B352" s="26" t="s">
        <v>102</v>
      </c>
      <c r="C352" s="26" t="s">
        <v>134</v>
      </c>
      <c r="D352" s="26" t="s">
        <v>101</v>
      </c>
      <c r="E352" s="26">
        <v>40</v>
      </c>
      <c r="F352" s="26">
        <v>6</v>
      </c>
      <c r="G352" s="27">
        <v>140</v>
      </c>
    </row>
    <row r="353" spans="2:7" x14ac:dyDescent="0.25">
      <c r="B353" s="26" t="s">
        <v>102</v>
      </c>
      <c r="C353" s="26" t="s">
        <v>134</v>
      </c>
      <c r="D353" s="26" t="s">
        <v>101</v>
      </c>
      <c r="E353" s="26">
        <v>41</v>
      </c>
      <c r="F353" s="26">
        <v>12</v>
      </c>
      <c r="G353" s="27">
        <v>140</v>
      </c>
    </row>
    <row r="354" spans="2:7" x14ac:dyDescent="0.25">
      <c r="B354" s="26" t="s">
        <v>41</v>
      </c>
      <c r="C354" s="26" t="s">
        <v>134</v>
      </c>
      <c r="D354" s="26" t="s">
        <v>103</v>
      </c>
      <c r="E354" s="26">
        <v>36.5</v>
      </c>
      <c r="F354" s="26">
        <v>88</v>
      </c>
      <c r="G354" s="27">
        <v>120</v>
      </c>
    </row>
    <row r="355" spans="2:7" x14ac:dyDescent="0.25">
      <c r="B355" s="26" t="s">
        <v>41</v>
      </c>
      <c r="C355" s="26" t="s">
        <v>134</v>
      </c>
      <c r="D355" s="26" t="s">
        <v>103</v>
      </c>
      <c r="E355" s="26">
        <v>37.5</v>
      </c>
      <c r="F355" s="26">
        <v>88</v>
      </c>
      <c r="G355" s="27">
        <v>120</v>
      </c>
    </row>
    <row r="356" spans="2:7" x14ac:dyDescent="0.25">
      <c r="B356" s="26" t="s">
        <v>41</v>
      </c>
      <c r="C356" s="26" t="s">
        <v>134</v>
      </c>
      <c r="D356" s="26" t="s">
        <v>103</v>
      </c>
      <c r="E356" s="26">
        <v>38</v>
      </c>
      <c r="F356" s="26">
        <v>176</v>
      </c>
      <c r="G356" s="27">
        <v>120</v>
      </c>
    </row>
    <row r="357" spans="2:7" x14ac:dyDescent="0.25">
      <c r="B357" s="26" t="s">
        <v>41</v>
      </c>
      <c r="C357" s="26" t="s">
        <v>134</v>
      </c>
      <c r="D357" s="26" t="s">
        <v>103</v>
      </c>
      <c r="E357" s="26">
        <v>39</v>
      </c>
      <c r="F357" s="26">
        <v>88</v>
      </c>
      <c r="G357" s="27">
        <v>120</v>
      </c>
    </row>
    <row r="358" spans="2:7" x14ac:dyDescent="0.25">
      <c r="B358" s="26" t="s">
        <v>41</v>
      </c>
      <c r="C358" s="26" t="s">
        <v>134</v>
      </c>
      <c r="D358" s="26" t="s">
        <v>103</v>
      </c>
      <c r="E358" s="26">
        <v>40</v>
      </c>
      <c r="F358" s="26">
        <v>88</v>
      </c>
      <c r="G358" s="27">
        <v>120</v>
      </c>
    </row>
    <row r="359" spans="2:7" x14ac:dyDescent="0.25">
      <c r="B359" s="26" t="s">
        <v>104</v>
      </c>
      <c r="C359" s="26" t="s">
        <v>134</v>
      </c>
      <c r="D359" s="26" t="s">
        <v>103</v>
      </c>
      <c r="E359" s="26">
        <v>36.5</v>
      </c>
      <c r="F359" s="26">
        <v>48</v>
      </c>
      <c r="G359" s="27">
        <v>120</v>
      </c>
    </row>
    <row r="360" spans="2:7" x14ac:dyDescent="0.25">
      <c r="B360" s="26" t="s">
        <v>104</v>
      </c>
      <c r="C360" s="26" t="s">
        <v>134</v>
      </c>
      <c r="D360" s="26" t="s">
        <v>103</v>
      </c>
      <c r="E360" s="26">
        <v>37.5</v>
      </c>
      <c r="F360" s="26">
        <v>66</v>
      </c>
      <c r="G360" s="27">
        <v>120</v>
      </c>
    </row>
    <row r="361" spans="2:7" x14ac:dyDescent="0.25">
      <c r="B361" s="26" t="s">
        <v>104</v>
      </c>
      <c r="C361" s="26" t="s">
        <v>134</v>
      </c>
      <c r="D361" s="26" t="s">
        <v>103</v>
      </c>
      <c r="E361" s="26">
        <v>38</v>
      </c>
      <c r="F361" s="26">
        <v>120</v>
      </c>
      <c r="G361" s="27">
        <v>120</v>
      </c>
    </row>
    <row r="362" spans="2:7" x14ac:dyDescent="0.25">
      <c r="B362" s="26" t="s">
        <v>104</v>
      </c>
      <c r="C362" s="26" t="s">
        <v>134</v>
      </c>
      <c r="D362" s="26" t="s">
        <v>103</v>
      </c>
      <c r="E362" s="26">
        <v>39</v>
      </c>
      <c r="F362" s="26">
        <v>108</v>
      </c>
      <c r="G362" s="27">
        <v>120</v>
      </c>
    </row>
    <row r="363" spans="2:7" x14ac:dyDescent="0.25">
      <c r="B363" s="26" t="s">
        <v>104</v>
      </c>
      <c r="C363" s="26" t="s">
        <v>134</v>
      </c>
      <c r="D363" s="26" t="s">
        <v>103</v>
      </c>
      <c r="E363" s="26">
        <v>40</v>
      </c>
      <c r="F363" s="26">
        <v>90</v>
      </c>
      <c r="G363" s="27">
        <v>120</v>
      </c>
    </row>
    <row r="364" spans="2:7" x14ac:dyDescent="0.25">
      <c r="B364" s="26" t="s">
        <v>104</v>
      </c>
      <c r="C364" s="26" t="s">
        <v>134</v>
      </c>
      <c r="D364" s="26" t="s">
        <v>103</v>
      </c>
      <c r="E364" s="26">
        <v>41</v>
      </c>
      <c r="F364" s="26">
        <v>48</v>
      </c>
      <c r="G364" s="27">
        <v>120</v>
      </c>
    </row>
    <row r="365" spans="2:7" x14ac:dyDescent="0.25">
      <c r="B365" s="26" t="s">
        <v>105</v>
      </c>
      <c r="C365" s="26" t="s">
        <v>134</v>
      </c>
      <c r="D365" s="26" t="s">
        <v>103</v>
      </c>
      <c r="E365" s="26">
        <v>36.5</v>
      </c>
      <c r="F365" s="26">
        <v>18</v>
      </c>
      <c r="G365" s="27">
        <v>120</v>
      </c>
    </row>
    <row r="366" spans="2:7" x14ac:dyDescent="0.25">
      <c r="B366" s="26" t="s">
        <v>105</v>
      </c>
      <c r="C366" s="26" t="s">
        <v>134</v>
      </c>
      <c r="D366" s="26" t="s">
        <v>103</v>
      </c>
      <c r="E366" s="26">
        <v>37.5</v>
      </c>
      <c r="F366" s="26">
        <v>18</v>
      </c>
      <c r="G366" s="27">
        <v>120</v>
      </c>
    </row>
    <row r="367" spans="2:7" x14ac:dyDescent="0.25">
      <c r="B367" s="26" t="s">
        <v>105</v>
      </c>
      <c r="C367" s="26" t="s">
        <v>134</v>
      </c>
      <c r="D367" s="26" t="s">
        <v>103</v>
      </c>
      <c r="E367" s="26">
        <v>38</v>
      </c>
      <c r="F367" s="26">
        <v>42</v>
      </c>
      <c r="G367" s="27">
        <v>120</v>
      </c>
    </row>
    <row r="368" spans="2:7" x14ac:dyDescent="0.25">
      <c r="B368" s="26" t="s">
        <v>105</v>
      </c>
      <c r="C368" s="26" t="s">
        <v>134</v>
      </c>
      <c r="D368" s="26" t="s">
        <v>103</v>
      </c>
      <c r="E368" s="26">
        <v>39</v>
      </c>
      <c r="F368" s="26">
        <v>90</v>
      </c>
      <c r="G368" s="27">
        <v>120</v>
      </c>
    </row>
    <row r="369" spans="2:7" x14ac:dyDescent="0.25">
      <c r="B369" s="26" t="s">
        <v>105</v>
      </c>
      <c r="C369" s="26" t="s">
        <v>134</v>
      </c>
      <c r="D369" s="26" t="s">
        <v>103</v>
      </c>
      <c r="E369" s="26">
        <v>40</v>
      </c>
      <c r="F369" s="26">
        <v>54</v>
      </c>
      <c r="G369" s="27">
        <v>120</v>
      </c>
    </row>
    <row r="370" spans="2:7" x14ac:dyDescent="0.25">
      <c r="B370" s="26" t="s">
        <v>105</v>
      </c>
      <c r="C370" s="26" t="s">
        <v>134</v>
      </c>
      <c r="D370" s="26" t="s">
        <v>103</v>
      </c>
      <c r="E370" s="26">
        <v>41</v>
      </c>
      <c r="F370" s="26">
        <v>24</v>
      </c>
      <c r="G370" s="27">
        <v>120</v>
      </c>
    </row>
    <row r="371" spans="2:7" x14ac:dyDescent="0.25">
      <c r="B371" s="26" t="s">
        <v>42</v>
      </c>
      <c r="C371" s="26" t="s">
        <v>134</v>
      </c>
      <c r="D371" s="26" t="s">
        <v>106</v>
      </c>
      <c r="E371" s="26">
        <v>42</v>
      </c>
      <c r="F371" s="26">
        <v>450</v>
      </c>
      <c r="G371" s="27">
        <v>130</v>
      </c>
    </row>
    <row r="372" spans="2:7" x14ac:dyDescent="0.25">
      <c r="B372" s="26" t="s">
        <v>42</v>
      </c>
      <c r="C372" s="26" t="s">
        <v>134</v>
      </c>
      <c r="D372" s="26" t="s">
        <v>106</v>
      </c>
      <c r="E372" s="26">
        <v>43</v>
      </c>
      <c r="F372" s="26">
        <v>480</v>
      </c>
      <c r="G372" s="27">
        <v>130</v>
      </c>
    </row>
    <row r="373" spans="2:7" x14ac:dyDescent="0.25">
      <c r="B373" s="26" t="s">
        <v>42</v>
      </c>
      <c r="C373" s="26" t="s">
        <v>134</v>
      </c>
      <c r="D373" s="26" t="s">
        <v>106</v>
      </c>
      <c r="E373" s="26">
        <v>44</v>
      </c>
      <c r="F373" s="26">
        <v>324</v>
      </c>
      <c r="G373" s="27">
        <v>130</v>
      </c>
    </row>
    <row r="374" spans="2:7" x14ac:dyDescent="0.25">
      <c r="B374" s="26" t="s">
        <v>42</v>
      </c>
      <c r="C374" s="26" t="s">
        <v>134</v>
      </c>
      <c r="D374" s="26" t="s">
        <v>106</v>
      </c>
      <c r="E374" s="26">
        <v>45</v>
      </c>
      <c r="F374" s="26">
        <v>216</v>
      </c>
      <c r="G374" s="27">
        <v>130</v>
      </c>
    </row>
    <row r="375" spans="2:7" x14ac:dyDescent="0.25">
      <c r="B375" s="26" t="s">
        <v>42</v>
      </c>
      <c r="C375" s="26" t="s">
        <v>134</v>
      </c>
      <c r="D375" s="26" t="s">
        <v>106</v>
      </c>
      <c r="E375" s="26">
        <v>46</v>
      </c>
      <c r="F375" s="26">
        <v>78</v>
      </c>
      <c r="G375" s="27">
        <v>130</v>
      </c>
    </row>
    <row r="376" spans="2:7" x14ac:dyDescent="0.25">
      <c r="B376" s="26" t="s">
        <v>107</v>
      </c>
      <c r="C376" s="26" t="s">
        <v>134</v>
      </c>
      <c r="D376" s="26" t="s">
        <v>106</v>
      </c>
      <c r="E376" s="26">
        <v>42</v>
      </c>
      <c r="F376" s="26">
        <v>264</v>
      </c>
      <c r="G376" s="27">
        <v>130</v>
      </c>
    </row>
    <row r="377" spans="2:7" x14ac:dyDescent="0.25">
      <c r="B377" s="26" t="s">
        <v>107</v>
      </c>
      <c r="C377" s="26" t="s">
        <v>134</v>
      </c>
      <c r="D377" s="26" t="s">
        <v>106</v>
      </c>
      <c r="E377" s="26">
        <v>43</v>
      </c>
      <c r="F377" s="26">
        <v>282</v>
      </c>
      <c r="G377" s="27">
        <v>130</v>
      </c>
    </row>
    <row r="378" spans="2:7" x14ac:dyDescent="0.25">
      <c r="B378" s="26" t="s">
        <v>107</v>
      </c>
      <c r="C378" s="26" t="s">
        <v>134</v>
      </c>
      <c r="D378" s="26" t="s">
        <v>106</v>
      </c>
      <c r="E378" s="26">
        <v>44</v>
      </c>
      <c r="F378" s="26">
        <v>192</v>
      </c>
      <c r="G378" s="27">
        <v>130</v>
      </c>
    </row>
    <row r="379" spans="2:7" x14ac:dyDescent="0.25">
      <c r="B379" s="26" t="s">
        <v>107</v>
      </c>
      <c r="C379" s="26" t="s">
        <v>134</v>
      </c>
      <c r="D379" s="26" t="s">
        <v>106</v>
      </c>
      <c r="E379" s="26">
        <v>45</v>
      </c>
      <c r="F379" s="26">
        <v>126</v>
      </c>
      <c r="G379" s="27">
        <v>130</v>
      </c>
    </row>
    <row r="380" spans="2:7" x14ac:dyDescent="0.25">
      <c r="B380" s="26" t="s">
        <v>107</v>
      </c>
      <c r="C380" s="26" t="s">
        <v>134</v>
      </c>
      <c r="D380" s="26" t="s">
        <v>106</v>
      </c>
      <c r="E380" s="26">
        <v>46</v>
      </c>
      <c r="F380" s="26">
        <v>48</v>
      </c>
      <c r="G380" s="27">
        <v>130</v>
      </c>
    </row>
    <row r="381" spans="2:7" x14ac:dyDescent="0.25">
      <c r="B381" s="26" t="s">
        <v>108</v>
      </c>
      <c r="C381" s="26" t="s">
        <v>134</v>
      </c>
      <c r="D381" s="26" t="s">
        <v>109</v>
      </c>
      <c r="E381" s="26">
        <v>40</v>
      </c>
      <c r="F381" s="26">
        <v>114</v>
      </c>
      <c r="G381" s="27">
        <v>130</v>
      </c>
    </row>
    <row r="382" spans="2:7" x14ac:dyDescent="0.25">
      <c r="B382" s="26" t="s">
        <v>108</v>
      </c>
      <c r="C382" s="26" t="s">
        <v>134</v>
      </c>
      <c r="D382" s="26" t="s">
        <v>109</v>
      </c>
      <c r="E382" s="26">
        <v>41</v>
      </c>
      <c r="F382" s="26">
        <v>210</v>
      </c>
      <c r="G382" s="27">
        <v>130</v>
      </c>
    </row>
    <row r="383" spans="2:7" x14ac:dyDescent="0.25">
      <c r="B383" s="26" t="s">
        <v>108</v>
      </c>
      <c r="C383" s="26" t="s">
        <v>134</v>
      </c>
      <c r="D383" s="26" t="s">
        <v>109</v>
      </c>
      <c r="E383" s="26">
        <v>42</v>
      </c>
      <c r="F383" s="26">
        <v>306</v>
      </c>
      <c r="G383" s="27">
        <v>130</v>
      </c>
    </row>
    <row r="384" spans="2:7" x14ac:dyDescent="0.25">
      <c r="B384" s="26" t="s">
        <v>108</v>
      </c>
      <c r="C384" s="26" t="s">
        <v>134</v>
      </c>
      <c r="D384" s="26" t="s">
        <v>109</v>
      </c>
      <c r="E384" s="26">
        <v>43</v>
      </c>
      <c r="F384" s="26">
        <v>336</v>
      </c>
      <c r="G384" s="27">
        <v>130</v>
      </c>
    </row>
    <row r="385" spans="2:7" x14ac:dyDescent="0.25">
      <c r="B385" s="26" t="s">
        <v>108</v>
      </c>
      <c r="C385" s="26" t="s">
        <v>134</v>
      </c>
      <c r="D385" s="26" t="s">
        <v>109</v>
      </c>
      <c r="E385" s="26">
        <v>44</v>
      </c>
      <c r="F385" s="26">
        <v>222</v>
      </c>
      <c r="G385" s="27">
        <v>130</v>
      </c>
    </row>
    <row r="386" spans="2:7" x14ac:dyDescent="0.25">
      <c r="B386" s="26" t="s">
        <v>108</v>
      </c>
      <c r="C386" s="26" t="s">
        <v>134</v>
      </c>
      <c r="D386" s="26" t="s">
        <v>109</v>
      </c>
      <c r="E386" s="26">
        <v>45</v>
      </c>
      <c r="F386" s="26">
        <v>156</v>
      </c>
      <c r="G386" s="27">
        <v>130</v>
      </c>
    </row>
    <row r="387" spans="2:7" x14ac:dyDescent="0.25">
      <c r="B387" s="26" t="s">
        <v>108</v>
      </c>
      <c r="C387" s="26" t="s">
        <v>134</v>
      </c>
      <c r="D387" s="26" t="s">
        <v>109</v>
      </c>
      <c r="E387" s="26">
        <v>46</v>
      </c>
      <c r="F387" s="26">
        <v>54</v>
      </c>
      <c r="G387" s="27">
        <v>130</v>
      </c>
    </row>
    <row r="388" spans="2:7" x14ac:dyDescent="0.25">
      <c r="B388" s="26" t="s">
        <v>110</v>
      </c>
      <c r="C388" s="26" t="s">
        <v>134</v>
      </c>
      <c r="D388" s="26" t="s">
        <v>111</v>
      </c>
      <c r="E388" s="26">
        <v>36.5</v>
      </c>
      <c r="F388" s="26">
        <v>408</v>
      </c>
      <c r="G388" s="27">
        <v>160</v>
      </c>
    </row>
    <row r="389" spans="2:7" x14ac:dyDescent="0.25">
      <c r="B389" s="26" t="s">
        <v>110</v>
      </c>
      <c r="C389" s="26" t="s">
        <v>134</v>
      </c>
      <c r="D389" s="26" t="s">
        <v>111</v>
      </c>
      <c r="E389" s="26">
        <v>37.5</v>
      </c>
      <c r="F389" s="26">
        <v>468</v>
      </c>
      <c r="G389" s="27">
        <v>160</v>
      </c>
    </row>
    <row r="390" spans="2:7" x14ac:dyDescent="0.25">
      <c r="B390" s="26" t="s">
        <v>110</v>
      </c>
      <c r="C390" s="26" t="s">
        <v>134</v>
      </c>
      <c r="D390" s="26" t="s">
        <v>111</v>
      </c>
      <c r="E390" s="26">
        <v>38</v>
      </c>
      <c r="F390" s="26">
        <v>552</v>
      </c>
      <c r="G390" s="27">
        <v>160</v>
      </c>
    </row>
    <row r="391" spans="2:7" x14ac:dyDescent="0.25">
      <c r="B391" s="26" t="s">
        <v>110</v>
      </c>
      <c r="C391" s="26" t="s">
        <v>134</v>
      </c>
      <c r="D391" s="26" t="s">
        <v>111</v>
      </c>
      <c r="E391" s="26">
        <v>39</v>
      </c>
      <c r="F391" s="26">
        <v>642</v>
      </c>
      <c r="G391" s="27">
        <v>160</v>
      </c>
    </row>
    <row r="392" spans="2:7" x14ac:dyDescent="0.25">
      <c r="B392" s="26" t="s">
        <v>110</v>
      </c>
      <c r="C392" s="26" t="s">
        <v>134</v>
      </c>
      <c r="D392" s="26" t="s">
        <v>111</v>
      </c>
      <c r="E392" s="26">
        <v>40</v>
      </c>
      <c r="F392" s="26">
        <v>456</v>
      </c>
      <c r="G392" s="27">
        <v>160</v>
      </c>
    </row>
    <row r="393" spans="2:7" x14ac:dyDescent="0.25">
      <c r="B393" s="26" t="s">
        <v>110</v>
      </c>
      <c r="C393" s="26" t="s">
        <v>134</v>
      </c>
      <c r="D393" s="26" t="s">
        <v>111</v>
      </c>
      <c r="E393" s="26">
        <v>41</v>
      </c>
      <c r="F393" s="26">
        <v>360</v>
      </c>
      <c r="G393" s="27">
        <v>160</v>
      </c>
    </row>
    <row r="394" spans="2:7" x14ac:dyDescent="0.25">
      <c r="B394" s="26" t="s">
        <v>112</v>
      </c>
      <c r="C394" s="26" t="s">
        <v>134</v>
      </c>
      <c r="D394" s="26" t="s">
        <v>111</v>
      </c>
      <c r="E394" s="26">
        <v>36.5</v>
      </c>
      <c r="F394" s="26">
        <v>300</v>
      </c>
      <c r="G394" s="27">
        <v>160</v>
      </c>
    </row>
    <row r="395" spans="2:7" x14ac:dyDescent="0.25">
      <c r="B395" s="26" t="s">
        <v>112</v>
      </c>
      <c r="C395" s="26" t="s">
        <v>134</v>
      </c>
      <c r="D395" s="26" t="s">
        <v>111</v>
      </c>
      <c r="E395" s="26">
        <v>37.5</v>
      </c>
      <c r="F395" s="26">
        <v>402</v>
      </c>
      <c r="G395" s="27">
        <v>160</v>
      </c>
    </row>
    <row r="396" spans="2:7" x14ac:dyDescent="0.25">
      <c r="B396" s="26" t="s">
        <v>112</v>
      </c>
      <c r="C396" s="26" t="s">
        <v>134</v>
      </c>
      <c r="D396" s="26" t="s">
        <v>111</v>
      </c>
      <c r="E396" s="26">
        <v>38</v>
      </c>
      <c r="F396" s="26">
        <v>528</v>
      </c>
      <c r="G396" s="27">
        <v>160</v>
      </c>
    </row>
    <row r="397" spans="2:7" x14ac:dyDescent="0.25">
      <c r="B397" s="26" t="s">
        <v>112</v>
      </c>
      <c r="C397" s="26" t="s">
        <v>134</v>
      </c>
      <c r="D397" s="26" t="s">
        <v>111</v>
      </c>
      <c r="E397" s="26">
        <v>39</v>
      </c>
      <c r="F397" s="26">
        <v>678</v>
      </c>
      <c r="G397" s="27">
        <v>160</v>
      </c>
    </row>
    <row r="398" spans="2:7" x14ac:dyDescent="0.25">
      <c r="B398" s="26" t="s">
        <v>112</v>
      </c>
      <c r="C398" s="26" t="s">
        <v>134</v>
      </c>
      <c r="D398" s="26" t="s">
        <v>111</v>
      </c>
      <c r="E398" s="26">
        <v>40</v>
      </c>
      <c r="F398" s="26">
        <v>378</v>
      </c>
      <c r="G398" s="27">
        <v>160</v>
      </c>
    </row>
    <row r="399" spans="2:7" x14ac:dyDescent="0.25">
      <c r="B399" s="26" t="s">
        <v>112</v>
      </c>
      <c r="C399" s="26" t="s">
        <v>134</v>
      </c>
      <c r="D399" s="26" t="s">
        <v>111</v>
      </c>
      <c r="E399" s="26">
        <v>41</v>
      </c>
      <c r="F399" s="26">
        <v>228</v>
      </c>
      <c r="G399" s="27">
        <v>160</v>
      </c>
    </row>
    <row r="400" spans="2:7" x14ac:dyDescent="0.25">
      <c r="B400" s="26" t="s">
        <v>113</v>
      </c>
      <c r="C400" s="26" t="s">
        <v>134</v>
      </c>
      <c r="D400" s="26" t="s">
        <v>111</v>
      </c>
      <c r="E400" s="26">
        <v>36.5</v>
      </c>
      <c r="F400" s="26">
        <v>252</v>
      </c>
      <c r="G400" s="27">
        <v>160</v>
      </c>
    </row>
    <row r="401" spans="2:7" x14ac:dyDescent="0.25">
      <c r="B401" s="26" t="s">
        <v>113</v>
      </c>
      <c r="C401" s="26" t="s">
        <v>134</v>
      </c>
      <c r="D401" s="26" t="s">
        <v>111</v>
      </c>
      <c r="E401" s="26">
        <v>37.5</v>
      </c>
      <c r="F401" s="26">
        <v>384</v>
      </c>
      <c r="G401" s="27">
        <v>160</v>
      </c>
    </row>
    <row r="402" spans="2:7" x14ac:dyDescent="0.25">
      <c r="B402" s="26" t="s">
        <v>113</v>
      </c>
      <c r="C402" s="26" t="s">
        <v>134</v>
      </c>
      <c r="D402" s="26" t="s">
        <v>111</v>
      </c>
      <c r="E402" s="26">
        <v>38</v>
      </c>
      <c r="F402" s="26">
        <v>558</v>
      </c>
      <c r="G402" s="27">
        <v>160</v>
      </c>
    </row>
    <row r="403" spans="2:7" x14ac:dyDescent="0.25">
      <c r="B403" s="26" t="s">
        <v>113</v>
      </c>
      <c r="C403" s="26" t="s">
        <v>134</v>
      </c>
      <c r="D403" s="26" t="s">
        <v>111</v>
      </c>
      <c r="E403" s="26">
        <v>39</v>
      </c>
      <c r="F403" s="26">
        <v>756</v>
      </c>
      <c r="G403" s="27">
        <v>160</v>
      </c>
    </row>
    <row r="404" spans="2:7" x14ac:dyDescent="0.25">
      <c r="B404" s="26" t="s">
        <v>113</v>
      </c>
      <c r="C404" s="26" t="s">
        <v>134</v>
      </c>
      <c r="D404" s="26" t="s">
        <v>111</v>
      </c>
      <c r="E404" s="26">
        <v>40</v>
      </c>
      <c r="F404" s="26">
        <v>354</v>
      </c>
      <c r="G404" s="27">
        <v>160</v>
      </c>
    </row>
    <row r="405" spans="2:7" x14ac:dyDescent="0.25">
      <c r="B405" s="26" t="s">
        <v>113</v>
      </c>
      <c r="C405" s="26" t="s">
        <v>134</v>
      </c>
      <c r="D405" s="26" t="s">
        <v>111</v>
      </c>
      <c r="E405" s="26">
        <v>41</v>
      </c>
      <c r="F405" s="26">
        <v>156</v>
      </c>
      <c r="G405" s="27">
        <v>160</v>
      </c>
    </row>
    <row r="406" spans="2:7" x14ac:dyDescent="0.25">
      <c r="B406" s="26" t="s">
        <v>114</v>
      </c>
      <c r="C406" s="26" t="s">
        <v>134</v>
      </c>
      <c r="D406" s="26" t="s">
        <v>115</v>
      </c>
      <c r="E406" s="26">
        <v>40</v>
      </c>
      <c r="F406" s="26">
        <v>6</v>
      </c>
      <c r="G406" s="27">
        <v>190</v>
      </c>
    </row>
    <row r="407" spans="2:7" x14ac:dyDescent="0.25">
      <c r="B407" s="26" t="s">
        <v>114</v>
      </c>
      <c r="C407" s="26" t="s">
        <v>134</v>
      </c>
      <c r="D407" s="26" t="s">
        <v>115</v>
      </c>
      <c r="E407" s="26">
        <v>41</v>
      </c>
      <c r="F407" s="26">
        <v>36</v>
      </c>
      <c r="G407" s="27">
        <v>190</v>
      </c>
    </row>
    <row r="408" spans="2:7" x14ac:dyDescent="0.25">
      <c r="B408" s="26" t="s">
        <v>114</v>
      </c>
      <c r="C408" s="26" t="s">
        <v>134</v>
      </c>
      <c r="D408" s="26" t="s">
        <v>115</v>
      </c>
      <c r="E408" s="26">
        <v>42</v>
      </c>
      <c r="F408" s="26">
        <v>60</v>
      </c>
      <c r="G408" s="27">
        <v>190</v>
      </c>
    </row>
    <row r="409" spans="2:7" x14ac:dyDescent="0.25">
      <c r="B409" s="26" t="s">
        <v>114</v>
      </c>
      <c r="C409" s="26" t="s">
        <v>134</v>
      </c>
      <c r="D409" s="26" t="s">
        <v>115</v>
      </c>
      <c r="E409" s="26">
        <v>43</v>
      </c>
      <c r="F409" s="26">
        <v>72</v>
      </c>
      <c r="G409" s="27">
        <v>190</v>
      </c>
    </row>
    <row r="410" spans="2:7" x14ac:dyDescent="0.25">
      <c r="B410" s="26" t="s">
        <v>114</v>
      </c>
      <c r="C410" s="26" t="s">
        <v>134</v>
      </c>
      <c r="D410" s="26" t="s">
        <v>115</v>
      </c>
      <c r="E410" s="26">
        <v>44</v>
      </c>
      <c r="F410" s="26">
        <v>42</v>
      </c>
      <c r="G410" s="27">
        <v>190</v>
      </c>
    </row>
    <row r="411" spans="2:7" x14ac:dyDescent="0.25">
      <c r="B411" s="26" t="s">
        <v>114</v>
      </c>
      <c r="C411" s="26" t="s">
        <v>134</v>
      </c>
      <c r="D411" s="26" t="s">
        <v>115</v>
      </c>
      <c r="E411" s="26">
        <v>45</v>
      </c>
      <c r="F411" s="26">
        <v>18</v>
      </c>
      <c r="G411" s="27">
        <v>190</v>
      </c>
    </row>
    <row r="412" spans="2:7" x14ac:dyDescent="0.25">
      <c r="B412" s="26" t="s">
        <v>116</v>
      </c>
      <c r="C412" s="26" t="s">
        <v>134</v>
      </c>
      <c r="D412" s="26" t="s">
        <v>115</v>
      </c>
      <c r="E412" s="26">
        <v>40</v>
      </c>
      <c r="F412" s="26">
        <v>6</v>
      </c>
      <c r="G412" s="27">
        <v>190</v>
      </c>
    </row>
    <row r="413" spans="2:7" x14ac:dyDescent="0.25">
      <c r="B413" s="26" t="s">
        <v>116</v>
      </c>
      <c r="C413" s="26" t="s">
        <v>134</v>
      </c>
      <c r="D413" s="26" t="s">
        <v>115</v>
      </c>
      <c r="E413" s="26">
        <v>41</v>
      </c>
      <c r="F413" s="26">
        <v>30</v>
      </c>
      <c r="G413" s="27">
        <v>190</v>
      </c>
    </row>
    <row r="414" spans="2:7" x14ac:dyDescent="0.25">
      <c r="B414" s="26" t="s">
        <v>116</v>
      </c>
      <c r="C414" s="26" t="s">
        <v>134</v>
      </c>
      <c r="D414" s="26" t="s">
        <v>115</v>
      </c>
      <c r="E414" s="26">
        <v>42</v>
      </c>
      <c r="F414" s="26">
        <v>48</v>
      </c>
      <c r="G414" s="27">
        <v>190</v>
      </c>
    </row>
    <row r="415" spans="2:7" x14ac:dyDescent="0.25">
      <c r="B415" s="26" t="s">
        <v>116</v>
      </c>
      <c r="C415" s="26" t="s">
        <v>134</v>
      </c>
      <c r="D415" s="26" t="s">
        <v>115</v>
      </c>
      <c r="E415" s="26">
        <v>43</v>
      </c>
      <c r="F415" s="26">
        <v>54</v>
      </c>
      <c r="G415" s="27">
        <v>190</v>
      </c>
    </row>
    <row r="416" spans="2:7" x14ac:dyDescent="0.25">
      <c r="B416" s="26" t="s">
        <v>116</v>
      </c>
      <c r="C416" s="26" t="s">
        <v>134</v>
      </c>
      <c r="D416" s="26" t="s">
        <v>115</v>
      </c>
      <c r="E416" s="26">
        <v>44</v>
      </c>
      <c r="F416" s="26">
        <v>36</v>
      </c>
      <c r="G416" s="27">
        <v>190</v>
      </c>
    </row>
    <row r="417" spans="2:7" x14ac:dyDescent="0.25">
      <c r="B417" s="26" t="s">
        <v>116</v>
      </c>
      <c r="C417" s="26" t="s">
        <v>134</v>
      </c>
      <c r="D417" s="26" t="s">
        <v>115</v>
      </c>
      <c r="E417" s="26">
        <v>45</v>
      </c>
      <c r="F417" s="26">
        <v>18</v>
      </c>
      <c r="G417" s="27">
        <v>190</v>
      </c>
    </row>
    <row r="418" spans="2:7" x14ac:dyDescent="0.25">
      <c r="B418" s="26" t="s">
        <v>117</v>
      </c>
      <c r="C418" s="26" t="s">
        <v>134</v>
      </c>
      <c r="D418" s="26" t="s">
        <v>115</v>
      </c>
      <c r="E418" s="26">
        <v>41</v>
      </c>
      <c r="F418" s="26">
        <v>42</v>
      </c>
      <c r="G418" s="27">
        <v>190</v>
      </c>
    </row>
    <row r="419" spans="2:7" x14ac:dyDescent="0.25">
      <c r="B419" s="26" t="s">
        <v>117</v>
      </c>
      <c r="C419" s="26" t="s">
        <v>134</v>
      </c>
      <c r="D419" s="26" t="s">
        <v>115</v>
      </c>
      <c r="E419" s="26">
        <v>42</v>
      </c>
      <c r="F419" s="26">
        <v>66</v>
      </c>
      <c r="G419" s="27">
        <v>190</v>
      </c>
    </row>
    <row r="420" spans="2:7" x14ac:dyDescent="0.25">
      <c r="B420" s="26" t="s">
        <v>117</v>
      </c>
      <c r="C420" s="26" t="s">
        <v>134</v>
      </c>
      <c r="D420" s="26" t="s">
        <v>115</v>
      </c>
      <c r="E420" s="26">
        <v>43</v>
      </c>
      <c r="F420" s="26">
        <v>78</v>
      </c>
      <c r="G420" s="27">
        <v>190</v>
      </c>
    </row>
    <row r="421" spans="2:7" x14ac:dyDescent="0.25">
      <c r="B421" s="26" t="s">
        <v>117</v>
      </c>
      <c r="C421" s="26" t="s">
        <v>134</v>
      </c>
      <c r="D421" s="26" t="s">
        <v>115</v>
      </c>
      <c r="E421" s="26">
        <v>44</v>
      </c>
      <c r="F421" s="26">
        <v>48</v>
      </c>
      <c r="G421" s="27">
        <v>190</v>
      </c>
    </row>
    <row r="422" spans="2:7" x14ac:dyDescent="0.25">
      <c r="B422" s="26" t="s">
        <v>117</v>
      </c>
      <c r="C422" s="26" t="s">
        <v>134</v>
      </c>
      <c r="D422" s="26" t="s">
        <v>115</v>
      </c>
      <c r="E422" s="26">
        <v>45</v>
      </c>
      <c r="F422" s="26">
        <v>18</v>
      </c>
      <c r="G422" s="27">
        <v>190</v>
      </c>
    </row>
    <row r="423" spans="2:7" x14ac:dyDescent="0.25">
      <c r="B423" s="26" t="s">
        <v>118</v>
      </c>
      <c r="C423" s="26" t="s">
        <v>135</v>
      </c>
      <c r="D423" s="26" t="s">
        <v>119</v>
      </c>
      <c r="E423" s="26">
        <v>40</v>
      </c>
      <c r="F423" s="26">
        <v>36</v>
      </c>
      <c r="G423" s="27">
        <v>170</v>
      </c>
    </row>
    <row r="424" spans="2:7" x14ac:dyDescent="0.25">
      <c r="B424" s="26" t="s">
        <v>118</v>
      </c>
      <c r="C424" s="26" t="s">
        <v>135</v>
      </c>
      <c r="D424" s="26" t="s">
        <v>119</v>
      </c>
      <c r="E424" s="26">
        <v>41</v>
      </c>
      <c r="F424" s="26">
        <v>108</v>
      </c>
      <c r="G424" s="27">
        <v>170</v>
      </c>
    </row>
    <row r="425" spans="2:7" x14ac:dyDescent="0.25">
      <c r="B425" s="26" t="s">
        <v>118</v>
      </c>
      <c r="C425" s="26" t="s">
        <v>135</v>
      </c>
      <c r="D425" s="26" t="s">
        <v>119</v>
      </c>
      <c r="E425" s="26">
        <v>42</v>
      </c>
      <c r="F425" s="26">
        <v>174</v>
      </c>
      <c r="G425" s="27">
        <v>170</v>
      </c>
    </row>
    <row r="426" spans="2:7" x14ac:dyDescent="0.25">
      <c r="B426" s="26" t="s">
        <v>118</v>
      </c>
      <c r="C426" s="26" t="s">
        <v>135</v>
      </c>
      <c r="D426" s="26" t="s">
        <v>119</v>
      </c>
      <c r="E426" s="26">
        <v>43</v>
      </c>
      <c r="F426" s="26">
        <v>216</v>
      </c>
      <c r="G426" s="27">
        <v>170</v>
      </c>
    </row>
    <row r="427" spans="2:7" x14ac:dyDescent="0.25">
      <c r="B427" s="26" t="s">
        <v>118</v>
      </c>
      <c r="C427" s="26" t="s">
        <v>135</v>
      </c>
      <c r="D427" s="26" t="s">
        <v>119</v>
      </c>
      <c r="E427" s="26">
        <v>44</v>
      </c>
      <c r="F427" s="26">
        <v>120</v>
      </c>
      <c r="G427" s="27">
        <v>170</v>
      </c>
    </row>
    <row r="428" spans="2:7" x14ac:dyDescent="0.25">
      <c r="B428" s="26" t="s">
        <v>118</v>
      </c>
      <c r="C428" s="26" t="s">
        <v>135</v>
      </c>
      <c r="D428" s="26" t="s">
        <v>119</v>
      </c>
      <c r="E428" s="26">
        <v>45</v>
      </c>
      <c r="F428" s="26">
        <v>90</v>
      </c>
      <c r="G428" s="27">
        <v>170</v>
      </c>
    </row>
    <row r="429" spans="2:7" x14ac:dyDescent="0.25">
      <c r="B429" s="26" t="s">
        <v>118</v>
      </c>
      <c r="C429" s="26" t="s">
        <v>135</v>
      </c>
      <c r="D429" s="26" t="s">
        <v>119</v>
      </c>
      <c r="E429" s="26">
        <v>46</v>
      </c>
      <c r="F429" s="26">
        <v>12</v>
      </c>
      <c r="G429" s="27">
        <v>170</v>
      </c>
    </row>
    <row r="430" spans="2:7" x14ac:dyDescent="0.25">
      <c r="B430" s="26" t="s">
        <v>120</v>
      </c>
      <c r="C430" s="26" t="s">
        <v>134</v>
      </c>
      <c r="D430" s="26" t="s">
        <v>106</v>
      </c>
      <c r="E430" s="26">
        <v>42</v>
      </c>
      <c r="F430" s="26">
        <v>756</v>
      </c>
      <c r="G430" s="27">
        <v>130</v>
      </c>
    </row>
    <row r="431" spans="2:7" x14ac:dyDescent="0.25">
      <c r="B431" s="26" t="s">
        <v>120</v>
      </c>
      <c r="C431" s="26" t="s">
        <v>134</v>
      </c>
      <c r="D431" s="26" t="s">
        <v>106</v>
      </c>
      <c r="E431" s="26">
        <v>43</v>
      </c>
      <c r="F431" s="26">
        <v>804</v>
      </c>
      <c r="G431" s="27">
        <v>130</v>
      </c>
    </row>
    <row r="432" spans="2:7" x14ac:dyDescent="0.25">
      <c r="B432" s="26" t="s">
        <v>120</v>
      </c>
      <c r="C432" s="26" t="s">
        <v>134</v>
      </c>
      <c r="D432" s="26" t="s">
        <v>106</v>
      </c>
      <c r="E432" s="26">
        <v>44</v>
      </c>
      <c r="F432" s="26">
        <v>546</v>
      </c>
      <c r="G432" s="27">
        <v>130</v>
      </c>
    </row>
    <row r="433" spans="2:7" x14ac:dyDescent="0.25">
      <c r="B433" s="26" t="s">
        <v>120</v>
      </c>
      <c r="C433" s="26" t="s">
        <v>134</v>
      </c>
      <c r="D433" s="26" t="s">
        <v>106</v>
      </c>
      <c r="E433" s="26">
        <v>45</v>
      </c>
      <c r="F433" s="26">
        <v>366</v>
      </c>
      <c r="G433" s="27">
        <v>130</v>
      </c>
    </row>
    <row r="434" spans="2:7" x14ac:dyDescent="0.25">
      <c r="B434" s="26" t="s">
        <v>120</v>
      </c>
      <c r="C434" s="26" t="s">
        <v>134</v>
      </c>
      <c r="D434" s="26" t="s">
        <v>106</v>
      </c>
      <c r="E434" s="26">
        <v>46</v>
      </c>
      <c r="F434" s="26">
        <v>138</v>
      </c>
      <c r="G434" s="27">
        <v>130</v>
      </c>
    </row>
    <row r="435" spans="2:7" x14ac:dyDescent="0.25">
      <c r="B435" s="26" t="s">
        <v>121</v>
      </c>
      <c r="C435" s="26" t="s">
        <v>134</v>
      </c>
      <c r="D435" s="26" t="s">
        <v>122</v>
      </c>
      <c r="E435" s="26">
        <v>40</v>
      </c>
      <c r="F435" s="26">
        <v>12</v>
      </c>
      <c r="G435" s="27">
        <v>120</v>
      </c>
    </row>
    <row r="436" spans="2:7" x14ac:dyDescent="0.25">
      <c r="B436" s="26" t="s">
        <v>121</v>
      </c>
      <c r="C436" s="26" t="s">
        <v>134</v>
      </c>
      <c r="D436" s="26" t="s">
        <v>122</v>
      </c>
      <c r="E436" s="26">
        <v>41</v>
      </c>
      <c r="F436" s="26">
        <v>132</v>
      </c>
      <c r="G436" s="27">
        <v>120</v>
      </c>
    </row>
    <row r="437" spans="2:7" x14ac:dyDescent="0.25">
      <c r="B437" s="26" t="s">
        <v>121</v>
      </c>
      <c r="C437" s="26" t="s">
        <v>134</v>
      </c>
      <c r="D437" s="26" t="s">
        <v>122</v>
      </c>
      <c r="E437" s="26">
        <v>42</v>
      </c>
      <c r="F437" s="26">
        <v>372</v>
      </c>
      <c r="G437" s="27">
        <v>120</v>
      </c>
    </row>
    <row r="438" spans="2:7" x14ac:dyDescent="0.25">
      <c r="B438" s="26" t="s">
        <v>121</v>
      </c>
      <c r="C438" s="26" t="s">
        <v>134</v>
      </c>
      <c r="D438" s="26" t="s">
        <v>122</v>
      </c>
      <c r="E438" s="26">
        <v>43</v>
      </c>
      <c r="F438" s="26">
        <v>372</v>
      </c>
      <c r="G438" s="27">
        <v>120</v>
      </c>
    </row>
    <row r="439" spans="2:7" x14ac:dyDescent="0.25">
      <c r="B439" s="26" t="s">
        <v>121</v>
      </c>
      <c r="C439" s="26" t="s">
        <v>134</v>
      </c>
      <c r="D439" s="26" t="s">
        <v>122</v>
      </c>
      <c r="E439" s="26">
        <v>44</v>
      </c>
      <c r="F439" s="26">
        <v>234</v>
      </c>
      <c r="G439" s="27">
        <v>120</v>
      </c>
    </row>
    <row r="440" spans="2:7" x14ac:dyDescent="0.25">
      <c r="B440" s="26" t="s">
        <v>121</v>
      </c>
      <c r="C440" s="26" t="s">
        <v>134</v>
      </c>
      <c r="D440" s="26" t="s">
        <v>122</v>
      </c>
      <c r="E440" s="26">
        <v>45</v>
      </c>
      <c r="F440" s="26">
        <v>132</v>
      </c>
      <c r="G440" s="27">
        <v>120</v>
      </c>
    </row>
    <row r="441" spans="2:7" x14ac:dyDescent="0.25">
      <c r="B441" s="26" t="s">
        <v>123</v>
      </c>
      <c r="C441" s="26" t="s">
        <v>134</v>
      </c>
      <c r="D441" s="26" t="s">
        <v>124</v>
      </c>
      <c r="E441" s="26">
        <v>36.5</v>
      </c>
      <c r="F441" s="26">
        <v>222</v>
      </c>
      <c r="G441" s="27">
        <v>160</v>
      </c>
    </row>
    <row r="442" spans="2:7" x14ac:dyDescent="0.25">
      <c r="B442" s="26" t="s">
        <v>123</v>
      </c>
      <c r="C442" s="26" t="s">
        <v>134</v>
      </c>
      <c r="D442" s="26" t="s">
        <v>124</v>
      </c>
      <c r="E442" s="26">
        <v>37.5</v>
      </c>
      <c r="F442" s="26">
        <v>300</v>
      </c>
      <c r="G442" s="27">
        <v>160</v>
      </c>
    </row>
    <row r="443" spans="2:7" x14ac:dyDescent="0.25">
      <c r="B443" s="26" t="s">
        <v>123</v>
      </c>
      <c r="C443" s="26" t="s">
        <v>134</v>
      </c>
      <c r="D443" s="26" t="s">
        <v>124</v>
      </c>
      <c r="E443" s="26">
        <v>38</v>
      </c>
      <c r="F443" s="26">
        <v>390</v>
      </c>
      <c r="G443" s="27">
        <v>160</v>
      </c>
    </row>
    <row r="444" spans="2:7" x14ac:dyDescent="0.25">
      <c r="B444" s="26" t="s">
        <v>123</v>
      </c>
      <c r="C444" s="26" t="s">
        <v>134</v>
      </c>
      <c r="D444" s="26" t="s">
        <v>124</v>
      </c>
      <c r="E444" s="26">
        <v>39</v>
      </c>
      <c r="F444" s="26">
        <v>504</v>
      </c>
      <c r="G444" s="27">
        <v>160</v>
      </c>
    </row>
    <row r="445" spans="2:7" x14ac:dyDescent="0.25">
      <c r="B445" s="26" t="s">
        <v>123</v>
      </c>
      <c r="C445" s="26" t="s">
        <v>134</v>
      </c>
      <c r="D445" s="26" t="s">
        <v>124</v>
      </c>
      <c r="E445" s="26">
        <v>40</v>
      </c>
      <c r="F445" s="26">
        <v>282</v>
      </c>
      <c r="G445" s="27">
        <v>160</v>
      </c>
    </row>
    <row r="446" spans="2:7" x14ac:dyDescent="0.25">
      <c r="B446" s="26" t="s">
        <v>123</v>
      </c>
      <c r="C446" s="26" t="s">
        <v>134</v>
      </c>
      <c r="D446" s="26" t="s">
        <v>124</v>
      </c>
      <c r="E446" s="26">
        <v>41</v>
      </c>
      <c r="F446" s="26">
        <v>168</v>
      </c>
      <c r="G446" s="27">
        <v>160</v>
      </c>
    </row>
    <row r="447" spans="2:7" x14ac:dyDescent="0.25">
      <c r="B447" s="26" t="s">
        <v>125</v>
      </c>
      <c r="C447" s="26" t="s">
        <v>134</v>
      </c>
      <c r="D447" s="26" t="s">
        <v>126</v>
      </c>
      <c r="E447" s="26">
        <v>40</v>
      </c>
      <c r="F447" s="26">
        <v>24</v>
      </c>
      <c r="G447" s="27">
        <v>170</v>
      </c>
    </row>
    <row r="448" spans="2:7" x14ac:dyDescent="0.25">
      <c r="B448" s="26" t="s">
        <v>125</v>
      </c>
      <c r="C448" s="26" t="s">
        <v>134</v>
      </c>
      <c r="D448" s="26" t="s">
        <v>126</v>
      </c>
      <c r="E448" s="26">
        <v>41</v>
      </c>
      <c r="F448" s="26">
        <v>72</v>
      </c>
      <c r="G448" s="27">
        <v>170</v>
      </c>
    </row>
    <row r="449" spans="2:7" x14ac:dyDescent="0.25">
      <c r="B449" s="26" t="s">
        <v>125</v>
      </c>
      <c r="C449" s="26" t="s">
        <v>134</v>
      </c>
      <c r="D449" s="26" t="s">
        <v>126</v>
      </c>
      <c r="E449" s="26">
        <v>42</v>
      </c>
      <c r="F449" s="26">
        <v>126</v>
      </c>
      <c r="G449" s="27">
        <v>170</v>
      </c>
    </row>
    <row r="450" spans="2:7" x14ac:dyDescent="0.25">
      <c r="B450" s="26" t="s">
        <v>125</v>
      </c>
      <c r="C450" s="26" t="s">
        <v>134</v>
      </c>
      <c r="D450" s="26" t="s">
        <v>126</v>
      </c>
      <c r="E450" s="26">
        <v>43</v>
      </c>
      <c r="F450" s="26">
        <v>144</v>
      </c>
      <c r="G450" s="27">
        <v>170</v>
      </c>
    </row>
    <row r="451" spans="2:7" x14ac:dyDescent="0.25">
      <c r="B451" s="26" t="s">
        <v>125</v>
      </c>
      <c r="C451" s="26" t="s">
        <v>134</v>
      </c>
      <c r="D451" s="26" t="s">
        <v>126</v>
      </c>
      <c r="E451" s="26">
        <v>44</v>
      </c>
      <c r="F451" s="26">
        <v>84</v>
      </c>
      <c r="G451" s="27">
        <v>170</v>
      </c>
    </row>
    <row r="452" spans="2:7" x14ac:dyDescent="0.25">
      <c r="B452" s="26" t="s">
        <v>125</v>
      </c>
      <c r="C452" s="26" t="s">
        <v>134</v>
      </c>
      <c r="D452" s="26" t="s">
        <v>126</v>
      </c>
      <c r="E452" s="26">
        <v>45</v>
      </c>
      <c r="F452" s="26">
        <v>42</v>
      </c>
      <c r="G452" s="27">
        <v>170</v>
      </c>
    </row>
    <row r="453" spans="2:7" x14ac:dyDescent="0.25">
      <c r="B453" s="26" t="s">
        <v>127</v>
      </c>
      <c r="C453" s="26" t="s">
        <v>134</v>
      </c>
      <c r="D453" s="26" t="s">
        <v>126</v>
      </c>
      <c r="E453" s="26">
        <v>40</v>
      </c>
      <c r="F453" s="26">
        <v>18</v>
      </c>
      <c r="G453" s="27">
        <v>170</v>
      </c>
    </row>
    <row r="454" spans="2:7" x14ac:dyDescent="0.25">
      <c r="B454" s="26" t="s">
        <v>127</v>
      </c>
      <c r="C454" s="26" t="s">
        <v>134</v>
      </c>
      <c r="D454" s="26" t="s">
        <v>126</v>
      </c>
      <c r="E454" s="26">
        <v>41</v>
      </c>
      <c r="F454" s="26">
        <v>54</v>
      </c>
      <c r="G454" s="27">
        <v>170</v>
      </c>
    </row>
    <row r="455" spans="2:7" x14ac:dyDescent="0.25">
      <c r="B455" s="26" t="s">
        <v>127</v>
      </c>
      <c r="C455" s="26" t="s">
        <v>134</v>
      </c>
      <c r="D455" s="26" t="s">
        <v>126</v>
      </c>
      <c r="E455" s="26">
        <v>42</v>
      </c>
      <c r="F455" s="26">
        <v>84</v>
      </c>
      <c r="G455" s="27">
        <v>170</v>
      </c>
    </row>
    <row r="456" spans="2:7" x14ac:dyDescent="0.25">
      <c r="B456" s="26" t="s">
        <v>127</v>
      </c>
      <c r="C456" s="26" t="s">
        <v>134</v>
      </c>
      <c r="D456" s="26" t="s">
        <v>126</v>
      </c>
      <c r="E456" s="26">
        <v>43</v>
      </c>
      <c r="F456" s="26">
        <v>96</v>
      </c>
      <c r="G456" s="27">
        <v>170</v>
      </c>
    </row>
    <row r="457" spans="2:7" x14ac:dyDescent="0.25">
      <c r="B457" s="26" t="s">
        <v>127</v>
      </c>
      <c r="C457" s="26" t="s">
        <v>134</v>
      </c>
      <c r="D457" s="26" t="s">
        <v>126</v>
      </c>
      <c r="E457" s="26">
        <v>44</v>
      </c>
      <c r="F457" s="26">
        <v>54</v>
      </c>
      <c r="G457" s="27">
        <v>170</v>
      </c>
    </row>
    <row r="458" spans="2:7" x14ac:dyDescent="0.25">
      <c r="B458" s="26" t="s">
        <v>127</v>
      </c>
      <c r="C458" s="26" t="s">
        <v>134</v>
      </c>
      <c r="D458" s="26" t="s">
        <v>126</v>
      </c>
      <c r="E458" s="26">
        <v>45</v>
      </c>
      <c r="F458" s="26">
        <v>24</v>
      </c>
      <c r="G458" s="27">
        <v>170</v>
      </c>
    </row>
    <row r="459" spans="2:7" x14ac:dyDescent="0.25">
      <c r="B459" s="26" t="s">
        <v>128</v>
      </c>
      <c r="C459" s="26" t="s">
        <v>134</v>
      </c>
      <c r="D459" s="26" t="s">
        <v>126</v>
      </c>
      <c r="E459" s="26">
        <v>40</v>
      </c>
      <c r="F459" s="26">
        <v>48</v>
      </c>
      <c r="G459" s="27">
        <v>170</v>
      </c>
    </row>
    <row r="460" spans="2:7" x14ac:dyDescent="0.25">
      <c r="B460" s="26" t="s">
        <v>128</v>
      </c>
      <c r="C460" s="26" t="s">
        <v>134</v>
      </c>
      <c r="D460" s="26" t="s">
        <v>126</v>
      </c>
      <c r="E460" s="26">
        <v>41</v>
      </c>
      <c r="F460" s="26">
        <v>150</v>
      </c>
      <c r="G460" s="27">
        <v>170</v>
      </c>
    </row>
    <row r="461" spans="2:7" x14ac:dyDescent="0.25">
      <c r="B461" s="26" t="s">
        <v>128</v>
      </c>
      <c r="C461" s="26" t="s">
        <v>134</v>
      </c>
      <c r="D461" s="26" t="s">
        <v>126</v>
      </c>
      <c r="E461" s="26">
        <v>42</v>
      </c>
      <c r="F461" s="26">
        <v>252</v>
      </c>
      <c r="G461" s="27">
        <v>170</v>
      </c>
    </row>
    <row r="462" spans="2:7" x14ac:dyDescent="0.25">
      <c r="B462" s="26" t="s">
        <v>128</v>
      </c>
      <c r="C462" s="26" t="s">
        <v>134</v>
      </c>
      <c r="D462" s="26" t="s">
        <v>126</v>
      </c>
      <c r="E462" s="26">
        <v>43</v>
      </c>
      <c r="F462" s="26">
        <v>282</v>
      </c>
      <c r="G462" s="27">
        <v>170</v>
      </c>
    </row>
    <row r="463" spans="2:7" x14ac:dyDescent="0.25">
      <c r="B463" s="26" t="s">
        <v>128</v>
      </c>
      <c r="C463" s="26" t="s">
        <v>134</v>
      </c>
      <c r="D463" s="26" t="s">
        <v>126</v>
      </c>
      <c r="E463" s="26">
        <v>44</v>
      </c>
      <c r="F463" s="26">
        <v>162</v>
      </c>
      <c r="G463" s="27">
        <v>170</v>
      </c>
    </row>
    <row r="464" spans="2:7" x14ac:dyDescent="0.25">
      <c r="B464" s="26" t="s">
        <v>128</v>
      </c>
      <c r="C464" s="26" t="s">
        <v>134</v>
      </c>
      <c r="D464" s="26" t="s">
        <v>126</v>
      </c>
      <c r="E464" s="26">
        <v>45</v>
      </c>
      <c r="F464" s="26">
        <v>78</v>
      </c>
      <c r="G464" s="27">
        <v>170</v>
      </c>
    </row>
    <row r="465" spans="2:7" x14ac:dyDescent="0.25">
      <c r="B465" s="26" t="s">
        <v>129</v>
      </c>
      <c r="C465" s="26" t="s">
        <v>134</v>
      </c>
      <c r="D465" s="26" t="s">
        <v>126</v>
      </c>
      <c r="E465" s="26">
        <v>40</v>
      </c>
      <c r="F465" s="26">
        <v>18</v>
      </c>
      <c r="G465" s="27">
        <v>170</v>
      </c>
    </row>
    <row r="466" spans="2:7" x14ac:dyDescent="0.25">
      <c r="B466" s="26" t="s">
        <v>129</v>
      </c>
      <c r="C466" s="26" t="s">
        <v>134</v>
      </c>
      <c r="D466" s="26" t="s">
        <v>126</v>
      </c>
      <c r="E466" s="26">
        <v>41</v>
      </c>
      <c r="F466" s="26">
        <v>60</v>
      </c>
      <c r="G466" s="27">
        <v>170</v>
      </c>
    </row>
    <row r="467" spans="2:7" x14ac:dyDescent="0.25">
      <c r="B467" s="26" t="s">
        <v>129</v>
      </c>
      <c r="C467" s="26" t="s">
        <v>134</v>
      </c>
      <c r="D467" s="26" t="s">
        <v>126</v>
      </c>
      <c r="E467" s="26">
        <v>42</v>
      </c>
      <c r="F467" s="26">
        <v>102</v>
      </c>
      <c r="G467" s="27">
        <v>170</v>
      </c>
    </row>
    <row r="468" spans="2:7" x14ac:dyDescent="0.25">
      <c r="B468" s="26" t="s">
        <v>129</v>
      </c>
      <c r="C468" s="26" t="s">
        <v>134</v>
      </c>
      <c r="D468" s="26" t="s">
        <v>126</v>
      </c>
      <c r="E468" s="26">
        <v>43</v>
      </c>
      <c r="F468" s="26">
        <v>114</v>
      </c>
      <c r="G468" s="27">
        <v>170</v>
      </c>
    </row>
    <row r="469" spans="2:7" x14ac:dyDescent="0.25">
      <c r="B469" s="26" t="s">
        <v>129</v>
      </c>
      <c r="C469" s="26" t="s">
        <v>134</v>
      </c>
      <c r="D469" s="26" t="s">
        <v>126</v>
      </c>
      <c r="E469" s="26">
        <v>44</v>
      </c>
      <c r="F469" s="26">
        <v>66</v>
      </c>
      <c r="G469" s="27">
        <v>170</v>
      </c>
    </row>
    <row r="470" spans="2:7" x14ac:dyDescent="0.25">
      <c r="B470" s="26" t="s">
        <v>129</v>
      </c>
      <c r="C470" s="26" t="s">
        <v>134</v>
      </c>
      <c r="D470" s="26" t="s">
        <v>126</v>
      </c>
      <c r="E470" s="26">
        <v>45</v>
      </c>
      <c r="F470" s="26">
        <v>30</v>
      </c>
      <c r="G470" s="27">
        <v>170</v>
      </c>
    </row>
    <row r="471" spans="2:7" x14ac:dyDescent="0.25">
      <c r="B471" s="26" t="s">
        <v>130</v>
      </c>
      <c r="C471" s="26" t="s">
        <v>134</v>
      </c>
      <c r="D471" s="26" t="s">
        <v>126</v>
      </c>
      <c r="E471" s="26">
        <v>40</v>
      </c>
      <c r="F471" s="26">
        <v>24</v>
      </c>
      <c r="G471" s="27">
        <v>170</v>
      </c>
    </row>
    <row r="472" spans="2:7" x14ac:dyDescent="0.25">
      <c r="B472" s="26" t="s">
        <v>130</v>
      </c>
      <c r="C472" s="26" t="s">
        <v>134</v>
      </c>
      <c r="D472" s="26" t="s">
        <v>126</v>
      </c>
      <c r="E472" s="26">
        <v>41</v>
      </c>
      <c r="F472" s="26">
        <v>78</v>
      </c>
      <c r="G472" s="27">
        <v>170</v>
      </c>
    </row>
    <row r="473" spans="2:7" x14ac:dyDescent="0.25">
      <c r="B473" s="26" t="s">
        <v>130</v>
      </c>
      <c r="C473" s="26" t="s">
        <v>134</v>
      </c>
      <c r="D473" s="26" t="s">
        <v>126</v>
      </c>
      <c r="E473" s="26">
        <v>42</v>
      </c>
      <c r="F473" s="26">
        <v>138</v>
      </c>
      <c r="G473" s="27">
        <v>170</v>
      </c>
    </row>
    <row r="474" spans="2:7" x14ac:dyDescent="0.25">
      <c r="B474" s="26" t="s">
        <v>130</v>
      </c>
      <c r="C474" s="26" t="s">
        <v>134</v>
      </c>
      <c r="D474" s="26" t="s">
        <v>126</v>
      </c>
      <c r="E474" s="26">
        <v>43</v>
      </c>
      <c r="F474" s="26">
        <v>156</v>
      </c>
      <c r="G474" s="27">
        <v>170</v>
      </c>
    </row>
    <row r="475" spans="2:7" x14ac:dyDescent="0.25">
      <c r="B475" s="26" t="s">
        <v>130</v>
      </c>
      <c r="C475" s="26" t="s">
        <v>134</v>
      </c>
      <c r="D475" s="26" t="s">
        <v>126</v>
      </c>
      <c r="E475" s="26">
        <v>44</v>
      </c>
      <c r="F475" s="26">
        <v>90</v>
      </c>
      <c r="G475" s="27">
        <v>170</v>
      </c>
    </row>
    <row r="476" spans="2:7" x14ac:dyDescent="0.25">
      <c r="B476" s="26" t="s">
        <v>130</v>
      </c>
      <c r="C476" s="26" t="s">
        <v>134</v>
      </c>
      <c r="D476" s="26" t="s">
        <v>126</v>
      </c>
      <c r="E476" s="26">
        <v>45</v>
      </c>
      <c r="F476" s="26">
        <v>42</v>
      </c>
      <c r="G476" s="27">
        <v>170</v>
      </c>
    </row>
    <row r="477" spans="2:7" x14ac:dyDescent="0.25">
      <c r="B477" s="26" t="s">
        <v>131</v>
      </c>
      <c r="C477" s="26" t="s">
        <v>134</v>
      </c>
      <c r="D477" s="26" t="s">
        <v>109</v>
      </c>
      <c r="E477" s="26">
        <v>40</v>
      </c>
      <c r="F477" s="26">
        <v>84</v>
      </c>
      <c r="G477" s="27">
        <v>130</v>
      </c>
    </row>
    <row r="478" spans="2:7" x14ac:dyDescent="0.25">
      <c r="B478" s="26" t="s">
        <v>131</v>
      </c>
      <c r="C478" s="26" t="s">
        <v>134</v>
      </c>
      <c r="D478" s="26" t="s">
        <v>109</v>
      </c>
      <c r="E478" s="26">
        <v>41</v>
      </c>
      <c r="F478" s="26">
        <v>156</v>
      </c>
      <c r="G478" s="27">
        <v>130</v>
      </c>
    </row>
    <row r="479" spans="2:7" x14ac:dyDescent="0.25">
      <c r="B479" s="26" t="s">
        <v>131</v>
      </c>
      <c r="C479" s="26" t="s">
        <v>134</v>
      </c>
      <c r="D479" s="26" t="s">
        <v>109</v>
      </c>
      <c r="E479" s="26">
        <v>42</v>
      </c>
      <c r="F479" s="26">
        <v>234</v>
      </c>
      <c r="G479" s="27">
        <v>130</v>
      </c>
    </row>
    <row r="480" spans="2:7" x14ac:dyDescent="0.25">
      <c r="B480" s="26" t="s">
        <v>131</v>
      </c>
      <c r="C480" s="26" t="s">
        <v>134</v>
      </c>
      <c r="D480" s="26" t="s">
        <v>109</v>
      </c>
      <c r="E480" s="26">
        <v>43</v>
      </c>
      <c r="F480" s="26">
        <v>252</v>
      </c>
      <c r="G480" s="27">
        <v>130</v>
      </c>
    </row>
    <row r="481" spans="2:7" x14ac:dyDescent="0.25">
      <c r="B481" s="26" t="s">
        <v>131</v>
      </c>
      <c r="C481" s="26" t="s">
        <v>134</v>
      </c>
      <c r="D481" s="26" t="s">
        <v>109</v>
      </c>
      <c r="E481" s="26">
        <v>44</v>
      </c>
      <c r="F481" s="26">
        <v>168</v>
      </c>
      <c r="G481" s="27">
        <v>130</v>
      </c>
    </row>
    <row r="482" spans="2:7" x14ac:dyDescent="0.25">
      <c r="B482" s="26" t="s">
        <v>131</v>
      </c>
      <c r="C482" s="26" t="s">
        <v>134</v>
      </c>
      <c r="D482" s="26" t="s">
        <v>109</v>
      </c>
      <c r="E482" s="26">
        <v>45</v>
      </c>
      <c r="F482" s="26">
        <v>120</v>
      </c>
      <c r="G482" s="27">
        <v>130</v>
      </c>
    </row>
    <row r="483" spans="2:7" x14ac:dyDescent="0.25">
      <c r="B483" s="26" t="s">
        <v>131</v>
      </c>
      <c r="C483" s="26" t="s">
        <v>134</v>
      </c>
      <c r="D483" s="26" t="s">
        <v>109</v>
      </c>
      <c r="E483" s="26">
        <v>46</v>
      </c>
      <c r="F483" s="26">
        <v>42</v>
      </c>
      <c r="G483" s="27">
        <v>130</v>
      </c>
    </row>
    <row r="484" spans="2:7" x14ac:dyDescent="0.25">
      <c r="B484" s="26" t="s">
        <v>132</v>
      </c>
      <c r="C484" s="26" t="s">
        <v>134</v>
      </c>
      <c r="D484" s="26" t="s">
        <v>133</v>
      </c>
      <c r="E484" s="26">
        <v>40</v>
      </c>
      <c r="F484" s="26">
        <v>84</v>
      </c>
      <c r="G484" s="27">
        <v>130</v>
      </c>
    </row>
    <row r="485" spans="2:7" x14ac:dyDescent="0.25">
      <c r="B485" s="26" t="s">
        <v>132</v>
      </c>
      <c r="C485" s="26" t="s">
        <v>134</v>
      </c>
      <c r="D485" s="26" t="s">
        <v>133</v>
      </c>
      <c r="E485" s="26">
        <v>41</v>
      </c>
      <c r="F485" s="26">
        <v>162</v>
      </c>
      <c r="G485" s="27">
        <v>130</v>
      </c>
    </row>
    <row r="486" spans="2:7" x14ac:dyDescent="0.25">
      <c r="B486" s="26" t="s">
        <v>132</v>
      </c>
      <c r="C486" s="26" t="s">
        <v>134</v>
      </c>
      <c r="D486" s="26" t="s">
        <v>133</v>
      </c>
      <c r="E486" s="26">
        <v>42</v>
      </c>
      <c r="F486" s="26">
        <v>240</v>
      </c>
      <c r="G486" s="27">
        <v>130</v>
      </c>
    </row>
    <row r="487" spans="2:7" x14ac:dyDescent="0.25">
      <c r="B487" s="26" t="s">
        <v>132</v>
      </c>
      <c r="C487" s="26" t="s">
        <v>134</v>
      </c>
      <c r="D487" s="26" t="s">
        <v>133</v>
      </c>
      <c r="E487" s="26">
        <v>43</v>
      </c>
      <c r="F487" s="26">
        <v>258</v>
      </c>
      <c r="G487" s="27">
        <v>130</v>
      </c>
    </row>
    <row r="488" spans="2:7" x14ac:dyDescent="0.25">
      <c r="B488" s="26" t="s">
        <v>132</v>
      </c>
      <c r="C488" s="26" t="s">
        <v>134</v>
      </c>
      <c r="D488" s="26" t="s">
        <v>133</v>
      </c>
      <c r="E488" s="26">
        <v>44</v>
      </c>
      <c r="F488" s="26">
        <v>174</v>
      </c>
      <c r="G488" s="27">
        <v>130</v>
      </c>
    </row>
    <row r="489" spans="2:7" x14ac:dyDescent="0.25">
      <c r="B489" s="26" t="s">
        <v>132</v>
      </c>
      <c r="C489" s="26" t="s">
        <v>134</v>
      </c>
      <c r="D489" s="26" t="s">
        <v>133</v>
      </c>
      <c r="E489" s="26">
        <v>45</v>
      </c>
      <c r="F489" s="26">
        <v>120</v>
      </c>
      <c r="G489" s="27">
        <v>130</v>
      </c>
    </row>
    <row r="490" spans="2:7" x14ac:dyDescent="0.25">
      <c r="B490" s="26" t="s">
        <v>132</v>
      </c>
      <c r="C490" s="26" t="s">
        <v>134</v>
      </c>
      <c r="D490" s="26" t="s">
        <v>133</v>
      </c>
      <c r="E490" s="26">
        <v>46</v>
      </c>
      <c r="F490" s="26">
        <v>42</v>
      </c>
      <c r="G490" s="27">
        <v>130</v>
      </c>
    </row>
  </sheetData>
  <autoFilter ref="B2:G490"/>
  <sortState ref="B3:H183">
    <sortCondition ref="H3:H183"/>
  </sortState>
  <phoneticPr fontId="2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c6bed14-7f9b-4f27-bb3d-c16a74aafb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NIKE &amp; JORDAN</vt:lpstr>
      <vt:lpstr>SIZE RATIO</vt:lpstr>
      <vt:lpstr>PACK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2026-02-13T15:58:50Z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